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7" activeTab="13"/>
  </bookViews>
  <sheets>
    <sheet name="Profísicas" sheetId="1" r:id="rId1"/>
    <sheet name="Promecánicas" sheetId="2" r:id="rId2"/>
    <sheet name="Esfuerzos" sheetId="3" r:id="rId3"/>
    <sheet name="Secaaire" sheetId="4" r:id="rId4"/>
    <sheet name="Secahorno" sheetId="5" r:id="rId5"/>
    <sheet name="Horaseca" sheetId="6" r:id="rId6"/>
    <sheet name="Durabilidad" sheetId="7" r:id="rId7"/>
    <sheet name="Preser01" sheetId="8" r:id="rId8"/>
    <sheet name="Preser02" sheetId="9" r:id="rId9"/>
    <sheet name="Preser03" sheetId="10" r:id="rId10"/>
    <sheet name="Preser.Guadua" sheetId="11" r:id="rId11"/>
    <sheet name="Trabajabilidad" sheetId="12" r:id="rId12"/>
    <sheet name="Chapas y tableros" sheetId="13" r:id="rId13"/>
    <sheet name="Usos" sheetId="14" r:id="rId14"/>
  </sheets>
  <definedNames/>
  <calcPr fullCalcOnLoad="1"/>
</workbook>
</file>

<file path=xl/sharedStrings.xml><?xml version="1.0" encoding="utf-8"?>
<sst xmlns="http://schemas.openxmlformats.org/spreadsheetml/2006/main" count="1769" uniqueCount="469">
  <si>
    <t>Abarco</t>
  </si>
  <si>
    <t>Ceiba tolúa</t>
  </si>
  <si>
    <t>Aliso</t>
  </si>
  <si>
    <t>Caucho</t>
  </si>
  <si>
    <t>Cedro</t>
  </si>
  <si>
    <t>Laurel</t>
  </si>
  <si>
    <t>Melina</t>
  </si>
  <si>
    <t>Caoba</t>
  </si>
  <si>
    <t>Roble</t>
  </si>
  <si>
    <t>Tambor</t>
  </si>
  <si>
    <t>Guadua</t>
  </si>
  <si>
    <t>Teca</t>
  </si>
  <si>
    <t>Chingalé</t>
  </si>
  <si>
    <t>Madera Aserrada</t>
  </si>
  <si>
    <t>Madera rolliza</t>
  </si>
  <si>
    <t>Postes conducción líneas aéreas</t>
  </si>
  <si>
    <t>Postes para cercas</t>
  </si>
  <si>
    <t>Chapas decorativas</t>
  </si>
  <si>
    <t>Ebasnistería</t>
  </si>
  <si>
    <t>Estrucutras livianas</t>
  </si>
  <si>
    <t>Puertas y ventanas</t>
  </si>
  <si>
    <t>Triplex</t>
  </si>
  <si>
    <t>Chapas intermedias para triplex</t>
  </si>
  <si>
    <t>Tableros de partículas</t>
  </si>
  <si>
    <t>Molde de fundición de metales</t>
  </si>
  <si>
    <t>Estibas</t>
  </si>
  <si>
    <t>Cajonería</t>
  </si>
  <si>
    <t xml:space="preserve">Lápices </t>
  </si>
  <si>
    <t>Baja lenguas</t>
  </si>
  <si>
    <t>]</t>
  </si>
  <si>
    <t>Estacones</t>
  </si>
  <si>
    <t>Pilotes</t>
  </si>
  <si>
    <t>Molduras</t>
  </si>
  <si>
    <t>Acabado de interiores</t>
  </si>
  <si>
    <t>Tangare</t>
  </si>
  <si>
    <t>Artículos torneados</t>
  </si>
  <si>
    <t>Pisos</t>
  </si>
  <si>
    <t>Carpinteria general</t>
  </si>
  <si>
    <t>Mástiles para antenas y barcos</t>
  </si>
  <si>
    <t>Estructuras de mediano esfuerzo</t>
  </si>
  <si>
    <t>Carretería</t>
  </si>
  <si>
    <t>Construcciones navales</t>
  </si>
  <si>
    <t>Instrumentos musicales</t>
  </si>
  <si>
    <t>Madera laminada (encolada)</t>
  </si>
  <si>
    <t>Tableros aglomerados</t>
  </si>
  <si>
    <t>Paletas para helados</t>
  </si>
  <si>
    <t>Cedro negro</t>
  </si>
  <si>
    <t xml:space="preserve"> Madera</t>
  </si>
  <si>
    <t>Latex</t>
  </si>
  <si>
    <t>Tableros de fibras</t>
  </si>
  <si>
    <t>Fósforos y cajas para fósforos</t>
  </si>
  <si>
    <t>Articulos tallados y artesanías</t>
  </si>
  <si>
    <t>Palilos mondadientes</t>
  </si>
  <si>
    <t>Puertas entamboradas</t>
  </si>
  <si>
    <t>Tacones para zapatos</t>
  </si>
  <si>
    <t>Artículos deportivos</t>
  </si>
  <si>
    <t>Mangos para herramientas</t>
  </si>
  <si>
    <t>Tanques y muebles paralaboratorios</t>
  </si>
  <si>
    <t>Formaletas y encofrados</t>
  </si>
  <si>
    <t>USOS DE LAS MADERAS</t>
  </si>
  <si>
    <t>Otras formas</t>
  </si>
  <si>
    <t>Tanino</t>
  </si>
  <si>
    <t>Resistencia al ataque de hongos</t>
  </si>
  <si>
    <t>Muy durable</t>
  </si>
  <si>
    <t>Durable</t>
  </si>
  <si>
    <t>Susceptible</t>
  </si>
  <si>
    <t>Muy susceptible</t>
  </si>
  <si>
    <t>Resistencia al ataque de insectos</t>
  </si>
  <si>
    <t>Muy resistente</t>
  </si>
  <si>
    <t>Resistente</t>
  </si>
  <si>
    <t>Poco resistente</t>
  </si>
  <si>
    <t>Humedad de la madera</t>
  </si>
  <si>
    <t>Inicial</t>
  </si>
  <si>
    <t>Final</t>
  </si>
  <si>
    <t>humdead final</t>
  </si>
  <si>
    <t xml:space="preserve">Tiempo hasta </t>
  </si>
  <si>
    <t>%</t>
  </si>
  <si>
    <t>días</t>
  </si>
  <si>
    <t>Madera</t>
  </si>
  <si>
    <t>Velocidad</t>
  </si>
  <si>
    <t>de</t>
  </si>
  <si>
    <t>secado</t>
  </si>
  <si>
    <t>Defectos</t>
  </si>
  <si>
    <t>Torceduras y encorvaduras</t>
  </si>
  <si>
    <t>Moderado</t>
  </si>
  <si>
    <t>Pocas deformaciones</t>
  </si>
  <si>
    <t>Sin defectos</t>
  </si>
  <si>
    <t>Lento</t>
  </si>
  <si>
    <t>Rápido</t>
  </si>
  <si>
    <t>Alabeo suave y ligeras grietas superficiales</t>
  </si>
  <si>
    <t>120-150</t>
  </si>
  <si>
    <t>Leves torceduras</t>
  </si>
  <si>
    <t>Presencia de grietas y pandeo</t>
  </si>
  <si>
    <t>Combado severo</t>
  </si>
  <si>
    <t>No se observaron defectos</t>
  </si>
  <si>
    <t>Muy lento</t>
  </si>
  <si>
    <t>Ligeros alabeos y grietas</t>
  </si>
  <si>
    <t xml:space="preserve">Espesor </t>
  </si>
  <si>
    <t>de la pieza</t>
  </si>
  <si>
    <t>cm</t>
  </si>
  <si>
    <t>Ligeros defectos</t>
  </si>
  <si>
    <t>Abarquillado</t>
  </si>
  <si>
    <t>horas</t>
  </si>
  <si>
    <t>Programa</t>
  </si>
  <si>
    <t>Secado</t>
  </si>
  <si>
    <t>F</t>
  </si>
  <si>
    <t>S</t>
  </si>
  <si>
    <t>4/4</t>
  </si>
  <si>
    <t>8/4</t>
  </si>
  <si>
    <t>T3-D2</t>
  </si>
  <si>
    <t>T3-D1</t>
  </si>
  <si>
    <t>Torcedura-arqueadura</t>
  </si>
  <si>
    <t>T10-D4S</t>
  </si>
  <si>
    <t>T8-D3S</t>
  </si>
  <si>
    <t>Ligera tendencia a torcerse y agrietarse</t>
  </si>
  <si>
    <t>Tendencia al alabeo y a colapsar</t>
  </si>
  <si>
    <t>Ligeros agrietamientos y leves torceduras</t>
  </si>
  <si>
    <t>6/4</t>
  </si>
  <si>
    <t>T6-D2</t>
  </si>
  <si>
    <t>T13-C4S</t>
  </si>
  <si>
    <t>T11-D3S</t>
  </si>
  <si>
    <t>Tendencia a presentar grietas y pandeo</t>
  </si>
  <si>
    <t>Severa tendencia al alabeo</t>
  </si>
  <si>
    <t>T6-D4</t>
  </si>
  <si>
    <t>T3-D3</t>
  </si>
  <si>
    <t>Severos apanalados y colapsos en piezas</t>
  </si>
  <si>
    <t xml:space="preserve">mayores a 4/4 </t>
  </si>
  <si>
    <t>Tiempo</t>
  </si>
  <si>
    <t>(Horas)</t>
  </si>
  <si>
    <t>Temperatura</t>
  </si>
  <si>
    <t>Termómetro</t>
  </si>
  <si>
    <t>Seco</t>
  </si>
  <si>
    <t>Húmedo</t>
  </si>
  <si>
    <t>Temperatura (ºC)</t>
  </si>
  <si>
    <t xml:space="preserve">Humedad </t>
  </si>
  <si>
    <t>Relativa (%)</t>
  </si>
  <si>
    <t>Aproximada</t>
  </si>
  <si>
    <t>T5-C3</t>
  </si>
  <si>
    <t>Ligeras grietas en caras y extremos</t>
  </si>
  <si>
    <t>Paso</t>
  </si>
  <si>
    <t>Contenido</t>
  </si>
  <si>
    <t>de humedad</t>
  </si>
  <si>
    <t>Bulbo seco</t>
  </si>
  <si>
    <t>(ºC)</t>
  </si>
  <si>
    <t>Bulbo húmedo</t>
  </si>
  <si>
    <t>Equilibrio</t>
  </si>
  <si>
    <t>del C.H.</t>
  </si>
  <si>
    <t>Humedad</t>
  </si>
  <si>
    <t>relativa</t>
  </si>
  <si>
    <t>Más de 50</t>
  </si>
  <si>
    <t>35 - 30</t>
  </si>
  <si>
    <t>40 - 35</t>
  </si>
  <si>
    <t>50 - 40</t>
  </si>
  <si>
    <t>30 - 25</t>
  </si>
  <si>
    <t>25 - 20</t>
  </si>
  <si>
    <t>20 15</t>
  </si>
  <si>
    <t>15 hasta finalizar</t>
  </si>
  <si>
    <t xml:space="preserve">  Igualar y acondicionar cuando sea necesario</t>
  </si>
  <si>
    <t>Más de 40</t>
  </si>
  <si>
    <t>PROPIEDADES FISICAS</t>
  </si>
  <si>
    <t>Densidad</t>
  </si>
  <si>
    <t>Contracción Normal</t>
  </si>
  <si>
    <t>Contracción Total</t>
  </si>
  <si>
    <t>Nombre común</t>
  </si>
  <si>
    <t>Verde</t>
  </si>
  <si>
    <t>Seca al</t>
  </si>
  <si>
    <t>Anhidra</t>
  </si>
  <si>
    <t>Básica</t>
  </si>
  <si>
    <t>Radial</t>
  </si>
  <si>
    <t>Tang.</t>
  </si>
  <si>
    <t>Volum.</t>
  </si>
  <si>
    <t>Relación</t>
  </si>
  <si>
    <t>Biblio-</t>
  </si>
  <si>
    <t>No.</t>
  </si>
  <si>
    <t>aire</t>
  </si>
  <si>
    <t>CT/CR</t>
  </si>
  <si>
    <t>grafía</t>
  </si>
  <si>
    <r>
      <t>g/cm</t>
    </r>
    <r>
      <rPr>
        <vertAlign val="superscript"/>
        <sz val="10"/>
        <rFont val="Verdana Ref"/>
        <family val="2"/>
      </rPr>
      <t>3</t>
    </r>
  </si>
  <si>
    <t xml:space="preserve">Abarco </t>
  </si>
  <si>
    <t xml:space="preserve">Aliso </t>
  </si>
  <si>
    <t>Caoba de plantación</t>
  </si>
  <si>
    <t>Caucho de plantación</t>
  </si>
  <si>
    <t xml:space="preserve">Cedro </t>
  </si>
  <si>
    <t xml:space="preserve">Cedro negro </t>
  </si>
  <si>
    <t xml:space="preserve">Ceiba tolua </t>
  </si>
  <si>
    <t>(23)</t>
  </si>
  <si>
    <t xml:space="preserve">Jacaranda </t>
  </si>
  <si>
    <t>Laurel zona cafetera</t>
  </si>
  <si>
    <t>Melina de plantación</t>
  </si>
  <si>
    <t xml:space="preserve">Roble </t>
  </si>
  <si>
    <t>Teca de plantación</t>
  </si>
  <si>
    <t>PROPIEDADES MECÁNICAS</t>
  </si>
  <si>
    <t>Nombre</t>
  </si>
  <si>
    <t>Cont.</t>
  </si>
  <si>
    <t>Flexión estática</t>
  </si>
  <si>
    <t xml:space="preserve">Compresión paralela </t>
  </si>
  <si>
    <t>Dureza</t>
  </si>
  <si>
    <t xml:space="preserve">Compr. </t>
  </si>
  <si>
    <t>Cizalla-</t>
  </si>
  <si>
    <t>Impacto</t>
  </si>
  <si>
    <t xml:space="preserve"> común</t>
  </si>
  <si>
    <t>básica</t>
  </si>
  <si>
    <t>Esfuerzo</t>
  </si>
  <si>
    <t>Modulo</t>
  </si>
  <si>
    <t>Resisten-</t>
  </si>
  <si>
    <t>Extremos</t>
  </si>
  <si>
    <t>Lados</t>
  </si>
  <si>
    <t>perpend.</t>
  </si>
  <si>
    <t>miento</t>
  </si>
  <si>
    <t>hume.</t>
  </si>
  <si>
    <t>fibras al</t>
  </si>
  <si>
    <t xml:space="preserve">de </t>
  </si>
  <si>
    <t xml:space="preserve">cia </t>
  </si>
  <si>
    <t>al grano</t>
  </si>
  <si>
    <t>Nº</t>
  </si>
  <si>
    <t>límite</t>
  </si>
  <si>
    <t>ruptura</t>
  </si>
  <si>
    <t>elasti-</t>
  </si>
  <si>
    <t>máxima</t>
  </si>
  <si>
    <t>al límite</t>
  </si>
  <si>
    <t>propor.</t>
  </si>
  <si>
    <t>cidad</t>
  </si>
  <si>
    <t>(%)</t>
  </si>
  <si>
    <t>g/cm3</t>
  </si>
  <si>
    <t>kg/cm2</t>
  </si>
  <si>
    <t>t/cm2</t>
  </si>
  <si>
    <t>kg</t>
  </si>
  <si>
    <t>m-kg</t>
  </si>
  <si>
    <t>(36)</t>
  </si>
  <si>
    <t>verde</t>
  </si>
  <si>
    <t>Ceiba tolua</t>
  </si>
  <si>
    <t>Melina plantación</t>
  </si>
  <si>
    <t>12.0</t>
  </si>
  <si>
    <t xml:space="preserve">Roble  </t>
  </si>
  <si>
    <t xml:space="preserve">Tangare </t>
  </si>
  <si>
    <t xml:space="preserve"> 0,96 </t>
  </si>
  <si>
    <t>Flexión</t>
  </si>
  <si>
    <t>Compresión</t>
  </si>
  <si>
    <t>paralela</t>
  </si>
  <si>
    <t>perpendicular</t>
  </si>
  <si>
    <t>Corte</t>
  </si>
  <si>
    <t>Tracción</t>
  </si>
  <si>
    <t xml:space="preserve">a las fibras </t>
  </si>
  <si>
    <t>a las fibras</t>
  </si>
  <si>
    <t>fm</t>
  </si>
  <si>
    <t>fc</t>
  </si>
  <si>
    <t>fv</t>
  </si>
  <si>
    <t>ft</t>
  </si>
  <si>
    <t>Emín.</t>
  </si>
  <si>
    <t>Eprom.</t>
  </si>
  <si>
    <t>0,71 - 0,90</t>
  </si>
  <si>
    <t>0,56 - 0,70</t>
  </si>
  <si>
    <t>0,40 - 0,55</t>
  </si>
  <si>
    <t>A</t>
  </si>
  <si>
    <t>B</t>
  </si>
  <si>
    <t>C</t>
  </si>
  <si>
    <t>Grado</t>
  </si>
  <si>
    <t xml:space="preserve">Módulo de elasticidad </t>
  </si>
  <si>
    <r>
      <t>Esfuerzos admisibles (kg/cm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</si>
  <si>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(kg/cm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</si>
  <si>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 xml:space="preserve"> (gr/cm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</si>
  <si>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fc</t>
    </r>
    <r>
      <rPr>
        <b/>
        <sz val="10"/>
        <rFont val="Symbol"/>
        <family val="1"/>
      </rPr>
      <t>^</t>
    </r>
    <r>
      <rPr>
        <b/>
        <sz val="10"/>
        <rFont val="Verdana Ref"/>
        <family val="2"/>
      </rPr>
      <t> </t>
    </r>
  </si>
  <si>
    <t>Clasificación de las maderas de acuerdo a su densidad básica</t>
  </si>
  <si>
    <t>Especie</t>
  </si>
  <si>
    <t>GRADO</t>
  </si>
  <si>
    <r>
      <t xml:space="preserve"> (gr/cm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</si>
  <si>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No clasifica</t>
  </si>
  <si>
    <t xml:space="preserve"> (22)</t>
  </si>
  <si>
    <t>(22)</t>
  </si>
  <si>
    <t>(12)</t>
  </si>
  <si>
    <t>(6) (12)</t>
  </si>
  <si>
    <t>(37)</t>
  </si>
  <si>
    <t xml:space="preserve">Caucho </t>
  </si>
  <si>
    <t>(7)</t>
  </si>
  <si>
    <t>(21)</t>
  </si>
  <si>
    <t>(19) (23)</t>
  </si>
  <si>
    <t>(41)</t>
  </si>
  <si>
    <t>(17)</t>
  </si>
  <si>
    <t>(23) (24)</t>
  </si>
  <si>
    <t xml:space="preserve">Guadua </t>
  </si>
  <si>
    <t>COMPORTAMIENTO DE LAS MADERAS EN EL SECADO AL AIRE</t>
  </si>
  <si>
    <t>COMPORTAMIENTO DE LAS MADERAS EN EL SECADO AL HORNO</t>
  </si>
  <si>
    <t>Programa fuerta (F) de la JUNAC (16)</t>
  </si>
  <si>
    <t>Programa suave (S) de la JUNAC  (16)</t>
  </si>
  <si>
    <t>Programa T3-D1 de los Estados Unidos (1)</t>
  </si>
  <si>
    <t>Programa T3-D2 de los Estados Unidos (1)</t>
  </si>
  <si>
    <t>Programa T3-D3 de los Estados Unidos (1)</t>
  </si>
  <si>
    <t>Programa T5-C3 de los Estados Unidos (1)</t>
  </si>
  <si>
    <t>Programa T6-D2 de los Estados Unidos (1)</t>
  </si>
  <si>
    <t>Programa T6-D4 de los Estados Unidos (1)</t>
  </si>
  <si>
    <t>Programa T11-D3S de los Estados Unidos (1)</t>
  </si>
  <si>
    <t>Programa T13-C4S de los Estados Unidos (1)</t>
  </si>
  <si>
    <t>Programa T8-D3S de los Estados Unidos (1)</t>
  </si>
  <si>
    <t>Programa T10-D4S de los Estados Unidos (1)</t>
  </si>
  <si>
    <t>PROGRAMAS PROPUESTOS PARA EL SECADO AL HORNO</t>
  </si>
  <si>
    <t>DURABILIDAD NATURAL DE LAS MADERAS</t>
  </si>
  <si>
    <t>Nota: Durabilidad referida al duramen</t>
  </si>
  <si>
    <t>Clasificación</t>
  </si>
  <si>
    <t>Tipo</t>
  </si>
  <si>
    <t>Absorción</t>
  </si>
  <si>
    <t>Penetración</t>
  </si>
  <si>
    <t>Albura</t>
  </si>
  <si>
    <t>Duramen</t>
  </si>
  <si>
    <r>
      <t>Kg/m</t>
    </r>
    <r>
      <rPr>
        <b/>
        <vertAlign val="superscript"/>
        <sz val="10"/>
        <rFont val="Arial"/>
        <family val="2"/>
      </rPr>
      <t>3</t>
    </r>
  </si>
  <si>
    <t>Inmunizante</t>
  </si>
  <si>
    <t>Pentaclorofenol</t>
  </si>
  <si>
    <t>COMPORTAMIENTO DE LAS MADERAS EN EL TRATAMIENTO DE PRESERVACIÓN BAÑO CALIENTE - FRÍO</t>
  </si>
  <si>
    <t>Bibliografía</t>
  </si>
  <si>
    <t>(16)</t>
  </si>
  <si>
    <t>AA</t>
  </si>
  <si>
    <t>AN</t>
  </si>
  <si>
    <t>PT</t>
  </si>
  <si>
    <t>PP</t>
  </si>
  <si>
    <t>AP</t>
  </si>
  <si>
    <t>PN</t>
  </si>
  <si>
    <t>ABSORCIÖN:</t>
  </si>
  <si>
    <t xml:space="preserve">Buena  (AB):  </t>
  </si>
  <si>
    <t xml:space="preserve">Pobre  (AP): </t>
  </si>
  <si>
    <r>
      <t>más de 150 kg/m</t>
    </r>
    <r>
      <rPr>
        <vertAlign val="superscript"/>
        <sz val="10"/>
        <rFont val="Arial"/>
        <family val="2"/>
      </rPr>
      <t>3</t>
    </r>
  </si>
  <si>
    <r>
      <t>entre 100 y 150 kg/m</t>
    </r>
    <r>
      <rPr>
        <vertAlign val="superscript"/>
        <sz val="10"/>
        <rFont val="Arial"/>
        <family val="2"/>
      </rPr>
      <t>3</t>
    </r>
  </si>
  <si>
    <r>
      <t>entre 50 y 99 kg/m</t>
    </r>
    <r>
      <rPr>
        <vertAlign val="superscript"/>
        <sz val="10"/>
        <rFont val="Arial"/>
        <family val="2"/>
      </rPr>
      <t>3</t>
    </r>
  </si>
  <si>
    <r>
      <t>menos de 50 kg/m</t>
    </r>
    <r>
      <rPr>
        <vertAlign val="superscript"/>
        <sz val="10"/>
        <rFont val="Arial"/>
        <family val="2"/>
      </rPr>
      <t>3</t>
    </r>
  </si>
  <si>
    <t xml:space="preserve">Alta      (AA):   </t>
  </si>
  <si>
    <t xml:space="preserve">Nula    (AN):  </t>
  </si>
  <si>
    <t>PENETRACIÓN:</t>
  </si>
  <si>
    <t>toda la sección transversal penetrada</t>
  </si>
  <si>
    <t>cuando se forma un anillo más o menos uniforme en la sección transversal</t>
  </si>
  <si>
    <t>cuando no se forma un anillo bien definido en la sección observada.</t>
  </si>
  <si>
    <t xml:space="preserve">Total  </t>
  </si>
  <si>
    <t>(PT):</t>
  </si>
  <si>
    <t>(PN):</t>
  </si>
  <si>
    <t xml:space="preserve">Nula                 </t>
  </si>
  <si>
    <t>cuando no hay penetración significativa</t>
  </si>
  <si>
    <t>(PP):</t>
  </si>
  <si>
    <t>(PI):</t>
  </si>
  <si>
    <t xml:space="preserve">Parcial periférica     </t>
  </si>
  <si>
    <t xml:space="preserve">Parcial irregular     </t>
  </si>
  <si>
    <t>AB</t>
  </si>
  <si>
    <t>PT/PI</t>
  </si>
  <si>
    <t>PP/PI</t>
  </si>
  <si>
    <t>CLASIFICACIÓN DE LA MADERA INMUNIZADA</t>
  </si>
  <si>
    <t>Permeable</t>
  </si>
  <si>
    <t>Moderadamente permeable</t>
  </si>
  <si>
    <t>Escasamente permeable</t>
  </si>
  <si>
    <t>Impermeable</t>
  </si>
  <si>
    <t>(P)</t>
  </si>
  <si>
    <t>(MP)</t>
  </si>
  <si>
    <t>(EP)</t>
  </si>
  <si>
    <t>(I)</t>
  </si>
  <si>
    <t>maderas que tuvieron (AA) y (PT) en albura y duramen</t>
  </si>
  <si>
    <t>maderas con (AB) y (PT) ó (PP), en albura o duramen</t>
  </si>
  <si>
    <t>maderas con (AP) y (PI), en albura y duramen</t>
  </si>
  <si>
    <t>maderas con (AN) y (PN), en albura o en duramen</t>
  </si>
  <si>
    <t>PI-PT</t>
  </si>
  <si>
    <t>COMPORTAMIENTO DE LAS MADERAS EN EL TRATAMIENTO DE PRESERVACIÓN VACÍO - PRESIÓN</t>
  </si>
  <si>
    <t>Creosota</t>
  </si>
  <si>
    <t>(14)</t>
  </si>
  <si>
    <t>Sal CCA</t>
  </si>
  <si>
    <t>PP-PI</t>
  </si>
  <si>
    <t>PI</t>
  </si>
  <si>
    <t>PN-PI</t>
  </si>
  <si>
    <t xml:space="preserve">INDICES DE PERMEABILIDAD RELATIVA EN ALBURA Y DURAMEN </t>
  </si>
  <si>
    <t xml:space="preserve">Baño caliente-frío </t>
  </si>
  <si>
    <t>Vacío - Presión</t>
  </si>
  <si>
    <t>IMPERMEABILIDAD</t>
  </si>
  <si>
    <t>MP</t>
  </si>
  <si>
    <t>P</t>
  </si>
  <si>
    <t>I</t>
  </si>
  <si>
    <t>EP</t>
  </si>
  <si>
    <t>(20)</t>
  </si>
  <si>
    <t>(3)</t>
  </si>
  <si>
    <t>Borato de sodio</t>
  </si>
  <si>
    <t>(4)</t>
  </si>
  <si>
    <t>(4) (36)</t>
  </si>
  <si>
    <t>(30)</t>
  </si>
  <si>
    <t>PROPIEDADES DE ASERRADO Y LABRADO DE LAS MADERAS</t>
  </si>
  <si>
    <t>Cepillado</t>
  </si>
  <si>
    <t>Torneado</t>
  </si>
  <si>
    <t>Lijado</t>
  </si>
  <si>
    <t>Moldurado</t>
  </si>
  <si>
    <t>Taladrado</t>
  </si>
  <si>
    <t>Escopleado</t>
  </si>
  <si>
    <t>Ligeras grietas en las caras y los extremos</t>
  </si>
  <si>
    <t>Con ligeras torceduas y agrietamientos</t>
  </si>
  <si>
    <t>Muy pobre</t>
  </si>
  <si>
    <t>Pobre</t>
  </si>
  <si>
    <t>Regular</t>
  </si>
  <si>
    <t>Bueno</t>
  </si>
  <si>
    <t>Excelente</t>
  </si>
  <si>
    <t>LABRADO</t>
  </si>
  <si>
    <t>ASERRADO</t>
  </si>
  <si>
    <t>MADERA</t>
  </si>
  <si>
    <t>Fácil</t>
  </si>
  <si>
    <t>Observaciones</t>
  </si>
  <si>
    <t>(23) (24) (43)</t>
  </si>
  <si>
    <t>(42) (43)</t>
  </si>
  <si>
    <t>(28)</t>
  </si>
  <si>
    <t>(20) (21)</t>
  </si>
  <si>
    <t>(26)</t>
  </si>
  <si>
    <t>(8) (24)</t>
  </si>
  <si>
    <t>APTITUD PARA CHAPAS Y TABLEROS AGLOMERADOS</t>
  </si>
  <si>
    <t>Chapas</t>
  </si>
  <si>
    <t>Tablero de</t>
  </si>
  <si>
    <t>partículas</t>
  </si>
  <si>
    <t xml:space="preserve">Tableros </t>
  </si>
  <si>
    <t>de madera-</t>
  </si>
  <si>
    <t>cemento</t>
  </si>
  <si>
    <t>(39)</t>
  </si>
  <si>
    <t>y fibras</t>
  </si>
  <si>
    <t>(20)  (21)</t>
  </si>
  <si>
    <t>(38)</t>
  </si>
  <si>
    <t>(2)</t>
  </si>
  <si>
    <t>(34)</t>
  </si>
  <si>
    <t>Sílice*</t>
  </si>
  <si>
    <t>Sílice**</t>
  </si>
  <si>
    <t>*La madera de Abarco presenta hasta algo más de 0,05% de sílice, la cual afecta el filo de las herramienentas</t>
  </si>
  <si>
    <t xml:space="preserve">   reforzadas con estelita o con carburo de tungsteno.</t>
  </si>
  <si>
    <t xml:space="preserve"> </t>
  </si>
  <si>
    <t xml:space="preserve"> (37)</t>
  </si>
  <si>
    <t>&gt; 5</t>
  </si>
  <si>
    <t>Edad</t>
  </si>
  <si>
    <t>Bórax+ ácido bórico+ dicromato de sodio</t>
  </si>
  <si>
    <t>5 años</t>
  </si>
  <si>
    <t>3 años</t>
  </si>
  <si>
    <t>Sulfato de cobre + ácido bórico+ dicromato de sodio</t>
  </si>
  <si>
    <t>5años</t>
  </si>
  <si>
    <t>promedia</t>
  </si>
  <si>
    <t xml:space="preserve">Relación </t>
  </si>
  <si>
    <t>guadua (kg)</t>
  </si>
  <si>
    <t>guadua</t>
  </si>
  <si>
    <t>por kg de guadua</t>
  </si>
  <si>
    <t xml:space="preserve">kg de inmunizante </t>
  </si>
  <si>
    <t>COMPORTAMIENTO DE LA GUADUA EN EL TRATAMIENTO DE PRESERVACIÓN BAÑO CALIENTE - FRÍO</t>
  </si>
  <si>
    <t>Retención (RAP)</t>
  </si>
  <si>
    <t>------</t>
  </si>
  <si>
    <t>1 : 1 : 05</t>
  </si>
  <si>
    <t>2 : 1 : 1</t>
  </si>
  <si>
    <t>(54)</t>
  </si>
  <si>
    <r>
      <t>Esfuerzos Admisibles kg/cm</t>
    </r>
    <r>
      <rPr>
        <vertAlign val="superscript"/>
        <sz val="10"/>
        <rFont val="Verdana Ref"/>
        <family val="2"/>
      </rPr>
      <t>2</t>
    </r>
    <r>
      <rPr>
        <sz val="10"/>
        <rFont val="Verdana Ref"/>
        <family val="2"/>
      </rPr>
      <t>)</t>
    </r>
  </si>
  <si>
    <t>Mínimo</t>
  </si>
  <si>
    <t>Promedio</t>
  </si>
  <si>
    <t xml:space="preserve">Módulos de Elasticidad </t>
  </si>
  <si>
    <r>
      <t>(kg/cm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</si>
  <si>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Esfuerzos de trabajo para la Guadua. </t>
    </r>
    <r>
      <rPr>
        <b/>
        <sz val="10"/>
        <rFont val="Arial"/>
        <family val="2"/>
      </rPr>
      <t xml:space="preserve">Fuente </t>
    </r>
    <r>
      <rPr>
        <b/>
        <sz val="10"/>
        <color indexed="10"/>
        <rFont val="Arial"/>
        <family val="2"/>
      </rPr>
      <t>(54)</t>
    </r>
  </si>
  <si>
    <r>
      <t xml:space="preserve">Esfuerzos de trabajo de acuerdo con Manual de Diseño para Maderas del Grupo Andino. </t>
    </r>
    <r>
      <rPr>
        <b/>
        <sz val="10"/>
        <rFont val="Arial"/>
        <family val="2"/>
      </rPr>
      <t xml:space="preserve">Fuente </t>
    </r>
    <r>
      <rPr>
        <b/>
        <sz val="10"/>
        <color indexed="10"/>
        <rFont val="Arial"/>
        <family val="2"/>
      </rPr>
      <t>'(15)</t>
    </r>
  </si>
  <si>
    <t>Sílice***</t>
  </si>
  <si>
    <t xml:space="preserve">***La madera de Teca es bastante abrasiva, con un contenido hasta de 1,5% de sílice, por lo que debe aserrarse y labrarse con sierras y cuchillas </t>
  </si>
  <si>
    <t>**Las células de la epidermis, capa exterior del culmo, presentan alto contenido de sílice.</t>
  </si>
  <si>
    <t>USOS DE LAS MADERAS continuación...</t>
  </si>
  <si>
    <r>
      <t xml:space="preserve">           </t>
    </r>
    <r>
      <rPr>
        <sz val="10"/>
        <rFont val="Arial"/>
        <family val="2"/>
      </rPr>
      <t>Fuente: Salazar C. Jaime y Díaz Gustavo.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(52)</t>
    </r>
    <r>
      <rPr>
        <b/>
        <sz val="10"/>
        <rFont val="Arial"/>
        <family val="2"/>
      </rPr>
      <t xml:space="preserve"> </t>
    </r>
  </si>
  <si>
    <t>0.71</t>
  </si>
  <si>
    <t>Aceite maría</t>
  </si>
  <si>
    <t>(10)</t>
  </si>
  <si>
    <t>Longi-</t>
  </si>
  <si>
    <t>tud</t>
  </si>
  <si>
    <t>Espe-</t>
  </si>
  <si>
    <t>sor</t>
  </si>
  <si>
    <t>Diáme-</t>
  </si>
  <si>
    <t>tro</t>
  </si>
  <si>
    <t>Fuente</t>
  </si>
  <si>
    <t>Autor</t>
  </si>
  <si>
    <t>Aceite marío</t>
  </si>
  <si>
    <t>Rajaduras y alabeos</t>
  </si>
  <si>
    <t>pulg (cm)</t>
  </si>
  <si>
    <t>(2,5)</t>
  </si>
  <si>
    <t>Encorvaduras</t>
  </si>
  <si>
    <t xml:space="preserve">Autor </t>
  </si>
  <si>
    <t>º</t>
  </si>
  <si>
    <t>Unico o multiple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</si>
</sst>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000"/>
  </numFmts>
  <fonts count="35">
    <font>
      <sz val="10"/>
      <name val="Arial"/>
      <family val="0"/>
    </font>
    <font>
      <sz val="8"/>
      <name val="Arial"/>
      <family val="0"/>
    </font>
    <font>
      <sz val="14"/>
      <color indexed="60"/>
      <name val="Wingdings"/>
      <family val="0"/>
    </font>
    <font>
      <b/>
      <sz val="10"/>
      <name val="Arial"/>
      <family val="2"/>
    </font>
    <font>
      <sz val="10"/>
      <name val="Verdana Ref"/>
      <family val="2"/>
    </font>
    <font>
      <vertAlign val="superscript"/>
      <sz val="10"/>
      <name val="Verdana Ref"/>
      <family val="2"/>
    </font>
    <font>
      <sz val="10"/>
      <color indexed="12"/>
      <name val="Verdana Ref"/>
      <family val="2"/>
    </font>
    <font>
      <b/>
      <sz val="10"/>
      <color indexed="10"/>
      <name val="Wingdings"/>
      <family val="0"/>
    </font>
    <font>
      <sz val="10"/>
      <color indexed="10"/>
      <name val="Verdana Ref"/>
      <family val="2"/>
    </font>
    <font>
      <b/>
      <sz val="10"/>
      <color indexed="53"/>
      <name val="Verdana Ref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 Ref"/>
      <family val="2"/>
    </font>
    <font>
      <b/>
      <sz val="10"/>
      <color indexed="53"/>
      <name val="Wingdings"/>
      <family val="0"/>
    </font>
    <font>
      <b/>
      <sz val="10"/>
      <color indexed="10"/>
      <name val="Verdana Ref"/>
      <family val="2"/>
    </font>
    <font>
      <sz val="10"/>
      <color indexed="8"/>
      <name val="Verdana Ref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b/>
      <sz val="10"/>
      <name val="Verdana Ref"/>
      <family val="2"/>
    </font>
    <font>
      <b/>
      <sz val="10"/>
      <name val="Symbol"/>
      <family val="1"/>
    </font>
    <font>
      <b/>
      <sz val="10"/>
      <color indexed="8"/>
      <name val="Verdana Ref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name val="MS Reference Sans Serif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8"/>
      <name val="Verdana Ref"/>
      <family val="2"/>
    </font>
    <font>
      <b/>
      <sz val="10"/>
      <color indexed="12"/>
      <name val="Wingdings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textRotation="90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textRotation="90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5" xfId="0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7" xfId="0" applyBorder="1" applyAlignment="1">
      <alignment/>
    </xf>
    <xf numFmtId="164" fontId="0" fillId="0" borderId="3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30" xfId="0" applyNumberFormat="1" applyBorder="1" applyAlignment="1" quotePrefix="1">
      <alignment horizontal="center"/>
    </xf>
    <xf numFmtId="164" fontId="0" fillId="0" borderId="14" xfId="0" applyNumberFormat="1" applyBorder="1" applyAlignment="1" quotePrefix="1">
      <alignment horizontal="center"/>
    </xf>
    <xf numFmtId="0" fontId="0" fillId="0" borderId="23" xfId="0" applyBorder="1" applyAlignment="1">
      <alignment/>
    </xf>
    <xf numFmtId="164" fontId="0" fillId="0" borderId="25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18" xfId="0" applyNumberFormat="1" applyFill="1" applyBorder="1" applyAlignment="1" quotePrefix="1">
      <alignment horizontal="center"/>
    </xf>
    <xf numFmtId="164" fontId="0" fillId="0" borderId="18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32" xfId="0" applyFont="1" applyBorder="1" applyAlignment="1">
      <alignment/>
    </xf>
    <xf numFmtId="2" fontId="6" fillId="0" borderId="19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3" fillId="0" borderId="32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4" fillId="0" borderId="32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32" xfId="0" applyFont="1" applyBorder="1" applyAlignment="1">
      <alignment horizontal="right"/>
    </xf>
    <xf numFmtId="0" fontId="15" fillId="0" borderId="32" xfId="0" applyFont="1" applyFill="1" applyBorder="1" applyAlignment="1" quotePrefix="1">
      <alignment horizontal="right"/>
    </xf>
    <xf numFmtId="0" fontId="15" fillId="0" borderId="15" xfId="0" applyFont="1" applyFill="1" applyBorder="1" applyAlignment="1" quotePrefix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2" fontId="6" fillId="0" borderId="1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7" fillId="0" borderId="1" xfId="0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15" fillId="0" borderId="32" xfId="0" applyFont="1" applyBorder="1" applyAlignment="1" quotePrefix="1">
      <alignment horizontal="right"/>
    </xf>
    <xf numFmtId="0" fontId="15" fillId="0" borderId="15" xfId="0" applyFont="1" applyBorder="1" applyAlignment="1" quotePrefix="1">
      <alignment horizontal="right"/>
    </xf>
    <xf numFmtId="0" fontId="15" fillId="0" borderId="1" xfId="0" applyFont="1" applyFill="1" applyBorder="1" applyAlignment="1" quotePrefix="1">
      <alignment horizontal="right"/>
    </xf>
    <xf numFmtId="0" fontId="15" fillId="0" borderId="1" xfId="0" applyFont="1" applyBorder="1" applyAlignment="1" quotePrefix="1">
      <alignment horizontal="right"/>
    </xf>
    <xf numFmtId="0" fontId="15" fillId="0" borderId="15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23" fillId="0" borderId="0" xfId="0" applyFont="1" applyAlignment="1" quotePrefix="1">
      <alignment/>
    </xf>
    <xf numFmtId="2" fontId="21" fillId="0" borderId="32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3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164" fontId="25" fillId="0" borderId="32" xfId="0" applyNumberFormat="1" applyFont="1" applyFill="1" applyBorder="1" applyAlignment="1">
      <alignment horizontal="center"/>
    </xf>
    <xf numFmtId="164" fontId="25" fillId="0" borderId="32" xfId="0" applyNumberFormat="1" applyFont="1" applyBorder="1" applyAlignment="1">
      <alignment horizontal="center"/>
    </xf>
    <xf numFmtId="0" fontId="25" fillId="0" borderId="19" xfId="0" applyFont="1" applyBorder="1" applyAlignment="1" quotePrefix="1">
      <alignment horizontal="center"/>
    </xf>
    <xf numFmtId="164" fontId="25" fillId="0" borderId="19" xfId="0" applyNumberFormat="1" applyFont="1" applyFill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4" fontId="25" fillId="0" borderId="15" xfId="0" applyNumberFormat="1" applyFont="1" applyFill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5" fillId="0" borderId="41" xfId="0" applyFont="1" applyBorder="1" applyAlignment="1">
      <alignment/>
    </xf>
    <xf numFmtId="0" fontId="25" fillId="0" borderId="26" xfId="0" applyFont="1" applyBorder="1" applyAlignment="1">
      <alignment/>
    </xf>
    <xf numFmtId="1" fontId="25" fillId="0" borderId="32" xfId="0" applyNumberFormat="1" applyFont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2" xfId="0" applyFont="1" applyFill="1" applyBorder="1" applyAlignment="1">
      <alignment/>
    </xf>
    <xf numFmtId="0" fontId="0" fillId="0" borderId="12" xfId="0" applyBorder="1" applyAlignment="1">
      <alignment textRotation="90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12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28" fillId="0" borderId="12" xfId="0" applyFont="1" applyBorder="1" applyAlignment="1" quotePrefix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3" fillId="0" borderId="5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12" xfId="0" applyFont="1" applyBorder="1" applyAlignment="1" quotePrefix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47" fontId="0" fillId="0" borderId="56" xfId="0" applyNumberFormat="1" applyFont="1" applyBorder="1" applyAlignment="1" quotePrefix="1">
      <alignment horizontal="center" wrapText="1"/>
    </xf>
    <xf numFmtId="0" fontId="0" fillId="0" borderId="58" xfId="0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4" fontId="0" fillId="0" borderId="0" xfId="0" applyNumberFormat="1" applyAlignment="1">
      <alignment/>
    </xf>
    <xf numFmtId="0" fontId="30" fillId="0" borderId="1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21" fontId="0" fillId="0" borderId="56" xfId="0" applyNumberFormat="1" applyFont="1" applyBorder="1" applyAlignment="1" quotePrefix="1">
      <alignment horizont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 quotePrefix="1">
      <alignment horizontal="right"/>
    </xf>
    <xf numFmtId="0" fontId="13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19" xfId="0" applyFont="1" applyBorder="1" applyAlignment="1" quotePrefix="1">
      <alignment horizontal="right"/>
    </xf>
    <xf numFmtId="0" fontId="10" fillId="0" borderId="1" xfId="0" applyFont="1" applyBorder="1" applyAlignment="1">
      <alignment horizontal="center"/>
    </xf>
    <xf numFmtId="0" fontId="0" fillId="0" borderId="25" xfId="0" applyBorder="1" applyAlignment="1">
      <alignment/>
    </xf>
    <xf numFmtId="0" fontId="32" fillId="0" borderId="1" xfId="0" applyFont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53" xfId="0" applyFont="1" applyBorder="1" applyAlignment="1">
      <alignment horizontal="center"/>
    </xf>
    <xf numFmtId="0" fontId="10" fillId="0" borderId="0" xfId="0" applyFont="1" applyAlignment="1">
      <alignment/>
    </xf>
    <xf numFmtId="2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1" fillId="0" borderId="1" xfId="0" applyFont="1" applyBorder="1" applyAlignment="1" quotePrefix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3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2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5" sqref="A5"/>
    </sheetView>
  </sheetViews>
  <sheetFormatPr defaultColWidth="11.421875" defaultRowHeight="12.75"/>
  <cols>
    <col min="1" max="1" width="4.28125" style="0" customWidth="1"/>
    <col min="2" max="2" width="22.140625" style="0" customWidth="1"/>
    <col min="3" max="14" width="7.7109375" style="0" customWidth="1"/>
  </cols>
  <sheetData>
    <row r="2" spans="1:15" ht="12.75">
      <c r="A2" s="330" t="s">
        <v>159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4" spans="1:15" ht="12.75">
      <c r="A4" s="84"/>
      <c r="B4" s="85"/>
      <c r="C4" s="326" t="s">
        <v>160</v>
      </c>
      <c r="D4" s="326"/>
      <c r="E4" s="326"/>
      <c r="F4" s="326"/>
      <c r="G4" s="327" t="s">
        <v>161</v>
      </c>
      <c r="H4" s="328"/>
      <c r="I4" s="328"/>
      <c r="J4" s="329"/>
      <c r="K4" s="326" t="s">
        <v>162</v>
      </c>
      <c r="L4" s="326"/>
      <c r="M4" s="326"/>
      <c r="N4" s="326"/>
      <c r="O4" s="84"/>
    </row>
    <row r="5" spans="1:15" ht="12.75">
      <c r="A5" s="86" t="s">
        <v>467</v>
      </c>
      <c r="B5" s="87" t="s">
        <v>163</v>
      </c>
      <c r="C5" s="87" t="s">
        <v>164</v>
      </c>
      <c r="D5" s="87" t="s">
        <v>165</v>
      </c>
      <c r="E5" s="87" t="s">
        <v>166</v>
      </c>
      <c r="F5" s="87" t="s">
        <v>167</v>
      </c>
      <c r="G5" s="87" t="s">
        <v>168</v>
      </c>
      <c r="H5" s="87" t="s">
        <v>169</v>
      </c>
      <c r="I5" s="87" t="s">
        <v>170</v>
      </c>
      <c r="J5" s="87" t="s">
        <v>171</v>
      </c>
      <c r="K5" s="87" t="s">
        <v>168</v>
      </c>
      <c r="L5" s="87" t="s">
        <v>169</v>
      </c>
      <c r="M5" s="87" t="s">
        <v>170</v>
      </c>
      <c r="N5" s="87" t="s">
        <v>171</v>
      </c>
      <c r="O5" s="88" t="s">
        <v>172</v>
      </c>
    </row>
    <row r="6" spans="1:15" ht="12.75">
      <c r="A6" s="33" t="s">
        <v>173</v>
      </c>
      <c r="B6" s="89"/>
      <c r="C6" s="87"/>
      <c r="D6" s="87" t="s">
        <v>174</v>
      </c>
      <c r="E6" s="87"/>
      <c r="F6" s="87"/>
      <c r="G6" s="87"/>
      <c r="H6" s="87"/>
      <c r="I6" s="87"/>
      <c r="J6" s="87" t="s">
        <v>175</v>
      </c>
      <c r="K6" s="87"/>
      <c r="L6" s="87"/>
      <c r="M6" s="87"/>
      <c r="N6" s="87" t="s">
        <v>175</v>
      </c>
      <c r="O6" s="33" t="s">
        <v>176</v>
      </c>
    </row>
    <row r="7" spans="1:15" ht="14.25">
      <c r="A7" s="83"/>
      <c r="B7" s="90"/>
      <c r="C7" s="91" t="s">
        <v>177</v>
      </c>
      <c r="D7" s="91" t="s">
        <v>177</v>
      </c>
      <c r="E7" s="91" t="s">
        <v>177</v>
      </c>
      <c r="F7" s="91" t="s">
        <v>177</v>
      </c>
      <c r="G7" s="91" t="s">
        <v>76</v>
      </c>
      <c r="H7" s="91" t="s">
        <v>76</v>
      </c>
      <c r="I7" s="91" t="s">
        <v>76</v>
      </c>
      <c r="J7" s="90"/>
      <c r="K7" s="91" t="s">
        <v>76</v>
      </c>
      <c r="L7" s="91" t="s">
        <v>76</v>
      </c>
      <c r="M7" s="91" t="s">
        <v>76</v>
      </c>
      <c r="N7" s="91"/>
      <c r="O7" s="83"/>
    </row>
    <row r="8" spans="1:16" ht="12.75">
      <c r="A8" s="92">
        <v>1</v>
      </c>
      <c r="B8" s="92" t="s">
        <v>178</v>
      </c>
      <c r="C8" s="117" t="s">
        <v>235</v>
      </c>
      <c r="D8" s="117">
        <v>0.71</v>
      </c>
      <c r="E8" s="117">
        <v>0.64</v>
      </c>
      <c r="F8" s="117">
        <v>0.55</v>
      </c>
      <c r="G8" s="308">
        <v>3.17</v>
      </c>
      <c r="H8" s="308">
        <v>5.13</v>
      </c>
      <c r="I8" s="308">
        <v>8.3</v>
      </c>
      <c r="J8" s="308">
        <f>SUM(H8/G8)</f>
        <v>1.6182965299684542</v>
      </c>
      <c r="K8" s="308">
        <v>5.35</v>
      </c>
      <c r="L8" s="308">
        <v>7.82</v>
      </c>
      <c r="M8" s="308">
        <v>13.17</v>
      </c>
      <c r="N8" s="308">
        <f aca="true" t="shared" si="0" ref="N8:N16">SUM(L8/K8)</f>
        <v>1.4616822429906544</v>
      </c>
      <c r="O8" s="168" t="s">
        <v>276</v>
      </c>
      <c r="P8" s="95"/>
    </row>
    <row r="9" spans="1:16" ht="12.75">
      <c r="A9" s="92">
        <v>2</v>
      </c>
      <c r="B9" s="133" t="s">
        <v>451</v>
      </c>
      <c r="C9" s="306">
        <v>0.91</v>
      </c>
      <c r="D9" s="306">
        <v>0.58</v>
      </c>
      <c r="E9" s="306">
        <v>0.55</v>
      </c>
      <c r="F9" s="306">
        <v>0.46</v>
      </c>
      <c r="G9" s="307">
        <v>3.2</v>
      </c>
      <c r="H9" s="307">
        <v>6.4</v>
      </c>
      <c r="I9" s="307">
        <v>9.4</v>
      </c>
      <c r="J9" s="308">
        <f>SUM(H9/G9)</f>
        <v>2</v>
      </c>
      <c r="K9" s="307">
        <v>6.6</v>
      </c>
      <c r="L9" s="307">
        <v>10.9</v>
      </c>
      <c r="M9" s="307">
        <v>16.8</v>
      </c>
      <c r="N9" s="307">
        <v>1.7</v>
      </c>
      <c r="O9" s="309" t="s">
        <v>277</v>
      </c>
      <c r="P9" s="95"/>
    </row>
    <row r="10" spans="1:16" ht="12.75">
      <c r="A10" s="92">
        <v>3</v>
      </c>
      <c r="B10" s="96" t="s">
        <v>179</v>
      </c>
      <c r="C10" s="134">
        <v>0.57</v>
      </c>
      <c r="D10" s="134">
        <v>0.36</v>
      </c>
      <c r="E10" s="134">
        <v>0.34</v>
      </c>
      <c r="F10" s="134">
        <v>0.31</v>
      </c>
      <c r="G10" s="320">
        <v>1.75</v>
      </c>
      <c r="H10" s="320">
        <v>2.96</v>
      </c>
      <c r="I10" s="320">
        <v>4.93</v>
      </c>
      <c r="J10" s="308">
        <f>SUM(H10/G10)</f>
        <v>1.6914285714285715</v>
      </c>
      <c r="K10" s="320">
        <v>2.8</v>
      </c>
      <c r="L10" s="320">
        <v>5.9</v>
      </c>
      <c r="M10" s="320">
        <v>9</v>
      </c>
      <c r="N10" s="321">
        <f t="shared" si="0"/>
        <v>2.107142857142857</v>
      </c>
      <c r="O10" s="165" t="s">
        <v>267</v>
      </c>
      <c r="P10" s="95"/>
    </row>
    <row r="11" spans="1:16" ht="12.75">
      <c r="A11" s="92">
        <v>4</v>
      </c>
      <c r="B11" s="92" t="s">
        <v>180</v>
      </c>
      <c r="C11" s="135">
        <v>0.64</v>
      </c>
      <c r="D11" s="135">
        <v>0.5</v>
      </c>
      <c r="E11" s="135">
        <v>0.46</v>
      </c>
      <c r="F11" s="135">
        <v>0.42</v>
      </c>
      <c r="G11" s="322">
        <v>1.25</v>
      </c>
      <c r="H11" s="322">
        <v>2.12</v>
      </c>
      <c r="I11" s="322">
        <f>SUM(G11+H11)</f>
        <v>3.37</v>
      </c>
      <c r="J11" s="322">
        <v>1.68</v>
      </c>
      <c r="K11" s="308">
        <v>2.4</v>
      </c>
      <c r="L11" s="308">
        <v>4.2</v>
      </c>
      <c r="M11" s="308">
        <v>6.6</v>
      </c>
      <c r="N11" s="308">
        <f t="shared" si="0"/>
        <v>1.7500000000000002</v>
      </c>
      <c r="O11" s="170" t="s">
        <v>278</v>
      </c>
      <c r="P11" s="95"/>
    </row>
    <row r="12" spans="1:16" ht="12.75">
      <c r="A12" s="92">
        <v>5</v>
      </c>
      <c r="B12" s="92" t="s">
        <v>272</v>
      </c>
      <c r="C12" s="135">
        <v>0.94</v>
      </c>
      <c r="D12" s="135">
        <v>0.62</v>
      </c>
      <c r="E12" s="135">
        <v>0.56</v>
      </c>
      <c r="F12" s="135">
        <v>0.52</v>
      </c>
      <c r="G12" s="308">
        <v>1.03</v>
      </c>
      <c r="H12" s="308">
        <v>2.09</v>
      </c>
      <c r="I12" s="308">
        <v>3.25</v>
      </c>
      <c r="J12" s="308">
        <v>2.15</v>
      </c>
      <c r="K12" s="308">
        <v>2.85</v>
      </c>
      <c r="L12" s="308">
        <v>6.1</v>
      </c>
      <c r="M12" s="308">
        <v>11.05</v>
      </c>
      <c r="N12" s="308">
        <f t="shared" si="0"/>
        <v>2.1403508771929824</v>
      </c>
      <c r="O12" s="165" t="s">
        <v>418</v>
      </c>
      <c r="P12" s="95"/>
    </row>
    <row r="13" spans="1:16" ht="12.75">
      <c r="A13" s="92">
        <v>6</v>
      </c>
      <c r="B13" s="92" t="s">
        <v>182</v>
      </c>
      <c r="C13" s="135">
        <v>0.76</v>
      </c>
      <c r="D13" s="135">
        <v>0.46</v>
      </c>
      <c r="E13" s="135">
        <v>0.42</v>
      </c>
      <c r="F13" s="135">
        <v>0.38</v>
      </c>
      <c r="G13" s="308">
        <v>1.61</v>
      </c>
      <c r="H13" s="308">
        <v>2.61</v>
      </c>
      <c r="I13" s="308">
        <v>4.83</v>
      </c>
      <c r="J13" s="308">
        <f>SUM(H13/G13)</f>
        <v>1.62111801242236</v>
      </c>
      <c r="K13" s="308">
        <v>3.94</v>
      </c>
      <c r="L13" s="308">
        <v>5.45</v>
      </c>
      <c r="M13" s="308">
        <v>9.56</v>
      </c>
      <c r="N13" s="308">
        <f t="shared" si="0"/>
        <v>1.383248730964467</v>
      </c>
      <c r="O13" s="168" t="s">
        <v>274</v>
      </c>
      <c r="P13" s="95"/>
    </row>
    <row r="14" spans="1:16" ht="12.75">
      <c r="A14" s="92">
        <v>7</v>
      </c>
      <c r="B14" s="92" t="s">
        <v>183</v>
      </c>
      <c r="C14" s="138">
        <v>0.69</v>
      </c>
      <c r="D14" s="135">
        <v>0.58</v>
      </c>
      <c r="E14" s="135">
        <v>0.5</v>
      </c>
      <c r="F14" s="135">
        <v>0.46</v>
      </c>
      <c r="G14" s="308">
        <v>2.3</v>
      </c>
      <c r="H14" s="308">
        <v>2.9</v>
      </c>
      <c r="I14" s="308">
        <v>5.5</v>
      </c>
      <c r="J14" s="308">
        <f>SUM(H14/G14)</f>
        <v>1.2608695652173914</v>
      </c>
      <c r="K14" s="308">
        <v>3.7</v>
      </c>
      <c r="L14" s="308">
        <v>5.1</v>
      </c>
      <c r="M14" s="308">
        <v>9</v>
      </c>
      <c r="N14" s="308">
        <f>SUM(L14/K14)</f>
        <v>1.3783783783783783</v>
      </c>
      <c r="O14" s="325" t="s">
        <v>460</v>
      </c>
      <c r="P14" s="95"/>
    </row>
    <row r="15" spans="1:16" ht="12.75">
      <c r="A15" s="92">
        <v>8</v>
      </c>
      <c r="B15" s="92" t="s">
        <v>184</v>
      </c>
      <c r="C15" s="135">
        <v>0.85</v>
      </c>
      <c r="D15" s="135">
        <v>0.46</v>
      </c>
      <c r="E15" s="135">
        <v>0.43</v>
      </c>
      <c r="F15" s="135">
        <v>0.39</v>
      </c>
      <c r="G15" s="308">
        <v>0.9</v>
      </c>
      <c r="H15" s="308">
        <v>1.9</v>
      </c>
      <c r="I15" s="308">
        <v>2.81</v>
      </c>
      <c r="J15" s="308">
        <f>SUM(H15/G15)</f>
        <v>2.111111111111111</v>
      </c>
      <c r="K15" s="308">
        <v>3</v>
      </c>
      <c r="L15" s="308">
        <v>5.1</v>
      </c>
      <c r="M15" s="308">
        <v>8.14</v>
      </c>
      <c r="N15" s="308">
        <f t="shared" si="0"/>
        <v>1.7</v>
      </c>
      <c r="O15" s="167" t="s">
        <v>277</v>
      </c>
      <c r="P15" s="95"/>
    </row>
    <row r="16" spans="1:16" ht="12.75">
      <c r="A16" s="92">
        <v>10</v>
      </c>
      <c r="B16" s="92" t="s">
        <v>186</v>
      </c>
      <c r="C16" s="135">
        <v>0.55</v>
      </c>
      <c r="D16" s="135">
        <v>0.41</v>
      </c>
      <c r="E16" s="135">
        <v>0.39</v>
      </c>
      <c r="F16" s="135">
        <v>0.35</v>
      </c>
      <c r="G16" s="308">
        <v>2.5</v>
      </c>
      <c r="H16" s="308">
        <v>4.2</v>
      </c>
      <c r="I16" s="308">
        <v>6.7</v>
      </c>
      <c r="J16" s="308">
        <f>SUM(H16/G16)</f>
        <v>1.6800000000000002</v>
      </c>
      <c r="K16" s="308">
        <v>4.8</v>
      </c>
      <c r="L16" s="308">
        <v>7.1</v>
      </c>
      <c r="M16" s="308">
        <v>11.9</v>
      </c>
      <c r="N16" s="308">
        <f t="shared" si="0"/>
        <v>1.4791666666666667</v>
      </c>
      <c r="O16" s="168" t="s">
        <v>269</v>
      </c>
      <c r="P16" s="95"/>
    </row>
    <row r="17" spans="1:16" ht="12.75">
      <c r="A17" s="92">
        <v>11</v>
      </c>
      <c r="B17" s="100" t="s">
        <v>187</v>
      </c>
      <c r="C17" s="136">
        <v>0.89</v>
      </c>
      <c r="D17" s="137">
        <v>0.45</v>
      </c>
      <c r="E17" s="136">
        <v>0.42</v>
      </c>
      <c r="F17" s="137">
        <v>0.39</v>
      </c>
      <c r="G17" s="323">
        <v>1.73</v>
      </c>
      <c r="H17" s="323">
        <v>4.2</v>
      </c>
      <c r="I17" s="323">
        <v>5.93</v>
      </c>
      <c r="J17" s="322">
        <v>2.43</v>
      </c>
      <c r="K17" s="323">
        <v>3.09</v>
      </c>
      <c r="L17" s="323">
        <v>6.62</v>
      </c>
      <c r="M17" s="323">
        <v>9.71</v>
      </c>
      <c r="N17" s="323">
        <v>2.14</v>
      </c>
      <c r="O17" s="127" t="s">
        <v>273</v>
      </c>
      <c r="P17" s="95"/>
    </row>
    <row r="18" spans="1:16" ht="12.75">
      <c r="A18" s="92">
        <v>12</v>
      </c>
      <c r="B18" s="92" t="s">
        <v>188</v>
      </c>
      <c r="C18" s="138">
        <v>0.82</v>
      </c>
      <c r="D18" s="135">
        <v>0.5</v>
      </c>
      <c r="E18" s="135">
        <v>0.44</v>
      </c>
      <c r="F18" s="135">
        <v>0.4</v>
      </c>
      <c r="G18" s="322">
        <v>2.8</v>
      </c>
      <c r="H18" s="322">
        <v>4.1</v>
      </c>
      <c r="I18" s="322">
        <v>7.1</v>
      </c>
      <c r="J18" s="308">
        <f>SUM(H18/G18)</f>
        <v>1.4642857142857142</v>
      </c>
      <c r="K18" s="308">
        <v>3.8</v>
      </c>
      <c r="L18" s="308">
        <v>5.45</v>
      </c>
      <c r="M18" s="308">
        <v>8.25</v>
      </c>
      <c r="N18" s="308">
        <f>SUM(L18/K18)</f>
        <v>1.4342105263157896</v>
      </c>
      <c r="O18" s="325" t="s">
        <v>460</v>
      </c>
      <c r="P18" s="95"/>
    </row>
    <row r="19" spans="1:16" ht="12.75">
      <c r="A19" s="92">
        <v>13</v>
      </c>
      <c r="B19" s="92" t="s">
        <v>189</v>
      </c>
      <c r="C19" s="135">
        <v>0.95</v>
      </c>
      <c r="D19" s="135">
        <v>0.65</v>
      </c>
      <c r="E19" s="135">
        <v>0.61</v>
      </c>
      <c r="F19" s="135">
        <v>0.54</v>
      </c>
      <c r="G19" s="308">
        <v>1.9</v>
      </c>
      <c r="H19" s="308">
        <v>2.9</v>
      </c>
      <c r="I19" s="308">
        <v>4.8</v>
      </c>
      <c r="J19" s="324">
        <f>SUM(H19/G19)</f>
        <v>1.5263157894736843</v>
      </c>
      <c r="K19" s="308">
        <v>4.6</v>
      </c>
      <c r="L19" s="308">
        <v>6.9</v>
      </c>
      <c r="M19" s="308">
        <v>11.1</v>
      </c>
      <c r="N19" s="308">
        <f>SUM(L19/K19)</f>
        <v>1.5000000000000002</v>
      </c>
      <c r="O19" s="167" t="s">
        <v>277</v>
      </c>
      <c r="P19" s="95"/>
    </row>
    <row r="20" spans="1:16" ht="12.75">
      <c r="A20" s="92">
        <v>14</v>
      </c>
      <c r="B20" s="99" t="s">
        <v>9</v>
      </c>
      <c r="C20" s="135">
        <v>0.74</v>
      </c>
      <c r="D20" s="135">
        <v>0.44</v>
      </c>
      <c r="E20" s="135">
        <v>0.41</v>
      </c>
      <c r="F20" s="135">
        <v>0.4</v>
      </c>
      <c r="G20" s="308">
        <v>1.7</v>
      </c>
      <c r="H20" s="308">
        <v>3.7</v>
      </c>
      <c r="I20" s="308">
        <v>5.3</v>
      </c>
      <c r="J20" s="308">
        <v>2.18</v>
      </c>
      <c r="K20" s="308">
        <v>3.7</v>
      </c>
      <c r="L20" s="308">
        <v>7</v>
      </c>
      <c r="M20" s="308">
        <v>10.4</v>
      </c>
      <c r="N20" s="308">
        <v>1.9</v>
      </c>
      <c r="O20" s="167" t="s">
        <v>277</v>
      </c>
      <c r="P20" s="95"/>
    </row>
    <row r="21" spans="1:16" ht="12.75">
      <c r="A21" s="92">
        <v>15</v>
      </c>
      <c r="B21" s="92" t="s">
        <v>34</v>
      </c>
      <c r="C21" s="135">
        <v>0.87</v>
      </c>
      <c r="D21" s="135">
        <v>0.6</v>
      </c>
      <c r="E21" s="135">
        <v>0.56</v>
      </c>
      <c r="F21" s="135">
        <v>0.49</v>
      </c>
      <c r="G21" s="308">
        <v>1.9</v>
      </c>
      <c r="H21" s="308">
        <v>4.2</v>
      </c>
      <c r="I21" s="308">
        <v>6</v>
      </c>
      <c r="J21" s="324">
        <f>SUM(H21/G21)</f>
        <v>2.210526315789474</v>
      </c>
      <c r="K21" s="308">
        <v>4.7</v>
      </c>
      <c r="L21" s="308">
        <v>8.6</v>
      </c>
      <c r="M21" s="308">
        <v>12.9</v>
      </c>
      <c r="N21" s="308">
        <f>SUM(L21/K21)</f>
        <v>1.829787234042553</v>
      </c>
      <c r="O21" s="167" t="s">
        <v>277</v>
      </c>
      <c r="P21" s="95"/>
    </row>
    <row r="22" spans="1:16" ht="12.75">
      <c r="A22" s="92">
        <v>16</v>
      </c>
      <c r="B22" s="99" t="s">
        <v>190</v>
      </c>
      <c r="C22" s="135">
        <v>0.96</v>
      </c>
      <c r="D22" s="135">
        <v>0.64</v>
      </c>
      <c r="E22" s="135">
        <v>0.58</v>
      </c>
      <c r="F22" s="135">
        <v>0.56</v>
      </c>
      <c r="G22" s="308">
        <v>0.5</v>
      </c>
      <c r="H22" s="308">
        <v>1.1</v>
      </c>
      <c r="I22" s="308">
        <v>1.6</v>
      </c>
      <c r="J22" s="308">
        <f>SUM(H22/G22)</f>
        <v>2.2</v>
      </c>
      <c r="K22" s="308">
        <v>2.1</v>
      </c>
      <c r="L22" s="308">
        <v>3.8</v>
      </c>
      <c r="M22" s="308">
        <v>6.2</v>
      </c>
      <c r="N22" s="308">
        <f>SUM(L22/K22)</f>
        <v>1.8095238095238093</v>
      </c>
      <c r="O22" s="169" t="s">
        <v>278</v>
      </c>
      <c r="P22" s="95"/>
    </row>
    <row r="26" spans="1:13" ht="12.75">
      <c r="A26" s="84"/>
      <c r="B26" s="85"/>
      <c r="C26" s="326" t="s">
        <v>160</v>
      </c>
      <c r="D26" s="326"/>
      <c r="E26" s="326"/>
      <c r="F26" s="326"/>
      <c r="G26" s="327" t="s">
        <v>161</v>
      </c>
      <c r="H26" s="328"/>
      <c r="I26" s="329"/>
      <c r="J26" s="327" t="s">
        <v>162</v>
      </c>
      <c r="K26" s="328"/>
      <c r="L26" s="329"/>
      <c r="M26" s="84"/>
    </row>
    <row r="27" spans="1:13" ht="12.75">
      <c r="A27" s="86"/>
      <c r="B27" s="87" t="s">
        <v>163</v>
      </c>
      <c r="C27" s="87" t="s">
        <v>164</v>
      </c>
      <c r="D27" s="87" t="s">
        <v>165</v>
      </c>
      <c r="E27" s="87" t="s">
        <v>166</v>
      </c>
      <c r="F27" s="87" t="s">
        <v>167</v>
      </c>
      <c r="G27" s="87" t="s">
        <v>453</v>
      </c>
      <c r="H27" s="87" t="s">
        <v>455</v>
      </c>
      <c r="I27" s="87" t="s">
        <v>457</v>
      </c>
      <c r="J27" s="87" t="s">
        <v>453</v>
      </c>
      <c r="K27" s="87" t="s">
        <v>455</v>
      </c>
      <c r="L27" s="87" t="s">
        <v>457</v>
      </c>
      <c r="M27" s="88" t="s">
        <v>459</v>
      </c>
    </row>
    <row r="28" spans="1:13" ht="12.75">
      <c r="A28" s="33" t="s">
        <v>173</v>
      </c>
      <c r="B28" s="89"/>
      <c r="C28" s="87"/>
      <c r="D28" s="87" t="s">
        <v>174</v>
      </c>
      <c r="E28" s="87"/>
      <c r="F28" s="87"/>
      <c r="G28" s="87" t="s">
        <v>454</v>
      </c>
      <c r="H28" s="87" t="s">
        <v>456</v>
      </c>
      <c r="I28" s="87" t="s">
        <v>458</v>
      </c>
      <c r="J28" s="87" t="s">
        <v>454</v>
      </c>
      <c r="K28" s="87" t="s">
        <v>456</v>
      </c>
      <c r="L28" s="87" t="s">
        <v>458</v>
      </c>
      <c r="M28" s="33"/>
    </row>
    <row r="29" spans="1:13" ht="14.25">
      <c r="A29" s="83"/>
      <c r="B29" s="90"/>
      <c r="C29" s="91" t="s">
        <v>177</v>
      </c>
      <c r="D29" s="91" t="s">
        <v>177</v>
      </c>
      <c r="E29" s="91" t="s">
        <v>177</v>
      </c>
      <c r="F29" s="91" t="s">
        <v>177</v>
      </c>
      <c r="G29" s="91" t="s">
        <v>76</v>
      </c>
      <c r="H29" s="91" t="s">
        <v>76</v>
      </c>
      <c r="I29" s="91" t="s">
        <v>76</v>
      </c>
      <c r="J29" s="91" t="s">
        <v>76</v>
      </c>
      <c r="K29" s="91" t="s">
        <v>76</v>
      </c>
      <c r="L29" s="91" t="s">
        <v>76</v>
      </c>
      <c r="M29" s="83"/>
    </row>
    <row r="30" spans="1:13" s="305" customFormat="1" ht="12.75">
      <c r="A30" s="92">
        <v>9</v>
      </c>
      <c r="B30" s="99" t="s">
        <v>279</v>
      </c>
      <c r="C30" s="310">
        <v>0.79</v>
      </c>
      <c r="D30" s="311">
        <v>0.52</v>
      </c>
      <c r="E30" s="310">
        <v>0.48</v>
      </c>
      <c r="F30" s="311">
        <v>0.43</v>
      </c>
      <c r="G30" s="312">
        <v>0.4</v>
      </c>
      <c r="H30" s="312">
        <v>3.76</v>
      </c>
      <c r="I30" s="313">
        <v>6.93</v>
      </c>
      <c r="J30" s="312">
        <v>0.51</v>
      </c>
      <c r="K30" s="312">
        <v>5.17</v>
      </c>
      <c r="L30" s="312">
        <v>8.03</v>
      </c>
      <c r="M30" s="314" t="s">
        <v>460</v>
      </c>
    </row>
    <row r="33" ht="15">
      <c r="C33" s="319"/>
    </row>
    <row r="34" spans="3:11" ht="12.75">
      <c r="C34" s="103"/>
      <c r="D34" s="103"/>
      <c r="E34" s="103"/>
      <c r="F34" s="103"/>
      <c r="G34" s="103"/>
      <c r="H34" s="103"/>
      <c r="I34" s="103"/>
      <c r="J34" s="103"/>
      <c r="K34" s="103"/>
    </row>
  </sheetData>
  <mergeCells count="7">
    <mergeCell ref="C26:F26"/>
    <mergeCell ref="G26:I26"/>
    <mergeCell ref="J26:L26"/>
    <mergeCell ref="A2:O2"/>
    <mergeCell ref="C4:F4"/>
    <mergeCell ref="G4:J4"/>
    <mergeCell ref="K4:N4"/>
  </mergeCells>
  <printOptions horizontalCentered="1" verticalCentered="1"/>
  <pageMargins left="0.984251968503937" right="0.5905511811023623" top="1.1811023622047245" bottom="0.984251968503937" header="0" footer="0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1"/>
    </sheetView>
  </sheetViews>
  <sheetFormatPr defaultColWidth="11.421875" defaultRowHeight="12.75"/>
  <cols>
    <col min="1" max="3" width="12.7109375" style="0" customWidth="1"/>
    <col min="4" max="4" width="14.7109375" style="0" customWidth="1"/>
    <col min="5" max="6" width="12.7109375" style="0" customWidth="1"/>
    <col min="7" max="7" width="14.7109375" style="0" customWidth="1"/>
    <col min="8" max="8" width="12.7109375" style="0" customWidth="1"/>
  </cols>
  <sheetData>
    <row r="1" spans="1:8" ht="12.75">
      <c r="A1" s="330" t="s">
        <v>361</v>
      </c>
      <c r="B1" s="330"/>
      <c r="C1" s="330"/>
      <c r="D1" s="330"/>
      <c r="E1" s="330"/>
      <c r="F1" s="330"/>
      <c r="G1" s="330"/>
      <c r="H1" s="330"/>
    </row>
    <row r="2" ht="13.5" thickBot="1"/>
    <row r="3" spans="1:8" ht="13.5" thickTop="1">
      <c r="A3" s="240" t="s">
        <v>78</v>
      </c>
      <c r="B3" s="355" t="s">
        <v>364</v>
      </c>
      <c r="C3" s="356"/>
      <c r="D3" s="235"/>
      <c r="E3" s="355" t="s">
        <v>364</v>
      </c>
      <c r="F3" s="356"/>
      <c r="G3" s="236"/>
      <c r="H3" s="212" t="s">
        <v>307</v>
      </c>
    </row>
    <row r="4" spans="1:8" ht="12.75">
      <c r="A4" s="241"/>
      <c r="B4" s="357" t="s">
        <v>362</v>
      </c>
      <c r="C4" s="354"/>
      <c r="D4" s="155" t="s">
        <v>304</v>
      </c>
      <c r="E4" s="358" t="s">
        <v>363</v>
      </c>
      <c r="F4" s="354"/>
      <c r="G4" s="155" t="s">
        <v>304</v>
      </c>
      <c r="H4" s="213"/>
    </row>
    <row r="5" spans="1:8" ht="12.75">
      <c r="A5" s="215"/>
      <c r="B5" s="211" t="s">
        <v>301</v>
      </c>
      <c r="C5" s="157" t="s">
        <v>302</v>
      </c>
      <c r="D5" s="157"/>
      <c r="E5" s="157" t="s">
        <v>301</v>
      </c>
      <c r="F5" s="157" t="s">
        <v>302</v>
      </c>
      <c r="G5" s="223"/>
      <c r="H5" s="214"/>
    </row>
    <row r="6" spans="1:8" ht="12.75">
      <c r="A6" s="6" t="s">
        <v>0</v>
      </c>
      <c r="B6" s="238"/>
      <c r="C6" s="1"/>
      <c r="D6" s="1"/>
      <c r="E6" s="1"/>
      <c r="F6" s="219"/>
      <c r="G6" s="4"/>
      <c r="H6" s="46"/>
    </row>
    <row r="7" spans="1:8" ht="12.75">
      <c r="A7" s="6" t="s">
        <v>451</v>
      </c>
      <c r="B7" s="237" t="s">
        <v>365</v>
      </c>
      <c r="C7" s="35" t="s">
        <v>368</v>
      </c>
      <c r="D7" s="35" t="s">
        <v>305</v>
      </c>
      <c r="E7" s="35" t="s">
        <v>365</v>
      </c>
      <c r="F7" s="225" t="s">
        <v>365</v>
      </c>
      <c r="G7" s="35" t="s">
        <v>305</v>
      </c>
      <c r="H7" s="234" t="s">
        <v>308</v>
      </c>
    </row>
    <row r="8" spans="1:8" ht="12.75">
      <c r="A8" s="6" t="s">
        <v>451</v>
      </c>
      <c r="B8" s="237"/>
      <c r="C8" s="35"/>
      <c r="D8" s="35"/>
      <c r="E8" s="35" t="s">
        <v>366</v>
      </c>
      <c r="F8" s="225" t="s">
        <v>365</v>
      </c>
      <c r="G8" s="233" t="s">
        <v>357</v>
      </c>
      <c r="H8" s="234" t="s">
        <v>308</v>
      </c>
    </row>
    <row r="9" spans="1:8" ht="12.75">
      <c r="A9" s="6" t="s">
        <v>2</v>
      </c>
      <c r="B9" s="237"/>
      <c r="C9" s="35"/>
      <c r="D9" s="35"/>
      <c r="E9" s="35" t="s">
        <v>366</v>
      </c>
      <c r="F9" s="225" t="s">
        <v>366</v>
      </c>
      <c r="G9" s="226" t="s">
        <v>355</v>
      </c>
      <c r="H9" s="234" t="s">
        <v>356</v>
      </c>
    </row>
    <row r="10" spans="1:8" ht="12.75">
      <c r="A10" s="6" t="s">
        <v>7</v>
      </c>
      <c r="B10" s="237" t="s">
        <v>368</v>
      </c>
      <c r="C10" s="35" t="s">
        <v>368</v>
      </c>
      <c r="D10" s="35"/>
      <c r="E10" s="35" t="s">
        <v>368</v>
      </c>
      <c r="F10" s="225" t="s">
        <v>368</v>
      </c>
      <c r="G10" s="226" t="s">
        <v>355</v>
      </c>
      <c r="H10" s="234" t="s">
        <v>274</v>
      </c>
    </row>
    <row r="11" spans="1:8" ht="12.75">
      <c r="A11" s="6" t="s">
        <v>3</v>
      </c>
      <c r="B11" s="237" t="s">
        <v>365</v>
      </c>
      <c r="C11" s="35" t="s">
        <v>365</v>
      </c>
      <c r="D11" s="35" t="s">
        <v>305</v>
      </c>
      <c r="E11" s="1"/>
      <c r="F11" s="219"/>
      <c r="G11" s="4"/>
      <c r="H11" s="227" t="s">
        <v>372</v>
      </c>
    </row>
    <row r="12" spans="1:8" ht="12.75">
      <c r="A12" s="6" t="s">
        <v>4</v>
      </c>
      <c r="B12" s="237" t="s">
        <v>368</v>
      </c>
      <c r="C12" s="242" t="s">
        <v>367</v>
      </c>
      <c r="D12" s="35" t="s">
        <v>355</v>
      </c>
      <c r="E12" s="35" t="s">
        <v>368</v>
      </c>
      <c r="F12" s="242" t="s">
        <v>367</v>
      </c>
      <c r="G12" s="226" t="s">
        <v>355</v>
      </c>
      <c r="H12" s="227" t="s">
        <v>369</v>
      </c>
    </row>
    <row r="13" spans="1:8" ht="12.75">
      <c r="A13" s="6" t="s">
        <v>46</v>
      </c>
      <c r="B13" s="238"/>
      <c r="C13" s="1"/>
      <c r="D13" s="1"/>
      <c r="E13" s="1"/>
      <c r="F13" s="219"/>
      <c r="G13" s="4"/>
      <c r="H13" s="46"/>
    </row>
    <row r="14" spans="1:8" ht="12.75">
      <c r="A14" s="6" t="s">
        <v>1</v>
      </c>
      <c r="B14" s="237" t="s">
        <v>366</v>
      </c>
      <c r="C14" s="242" t="s">
        <v>367</v>
      </c>
      <c r="D14" s="35" t="s">
        <v>305</v>
      </c>
      <c r="E14" s="35" t="s">
        <v>366</v>
      </c>
      <c r="F14" s="242" t="s">
        <v>367</v>
      </c>
      <c r="G14" s="35" t="s">
        <v>305</v>
      </c>
      <c r="H14" s="234" t="s">
        <v>308</v>
      </c>
    </row>
    <row r="15" spans="1:8" ht="12.75">
      <c r="A15" s="6" t="s">
        <v>1</v>
      </c>
      <c r="B15" s="237"/>
      <c r="C15" s="237"/>
      <c r="D15" s="237"/>
      <c r="E15" s="35" t="s">
        <v>366</v>
      </c>
      <c r="F15" s="242" t="s">
        <v>367</v>
      </c>
      <c r="G15" s="233" t="s">
        <v>357</v>
      </c>
      <c r="H15" s="234" t="s">
        <v>308</v>
      </c>
    </row>
    <row r="16" spans="1:8" ht="12.75">
      <c r="A16" s="6" t="s">
        <v>12</v>
      </c>
      <c r="B16" s="237" t="s">
        <v>366</v>
      </c>
      <c r="C16" s="35" t="s">
        <v>366</v>
      </c>
      <c r="D16" s="35" t="s">
        <v>355</v>
      </c>
      <c r="E16" s="35" t="s">
        <v>366</v>
      </c>
      <c r="F16" s="225" t="s">
        <v>366</v>
      </c>
      <c r="G16" s="226" t="s">
        <v>355</v>
      </c>
      <c r="H16" s="227" t="s">
        <v>370</v>
      </c>
    </row>
    <row r="17" spans="1:8" ht="12.75">
      <c r="A17" s="6" t="s">
        <v>12</v>
      </c>
      <c r="B17" s="237" t="s">
        <v>366</v>
      </c>
      <c r="C17" s="35" t="s">
        <v>366</v>
      </c>
      <c r="D17" s="35" t="s">
        <v>305</v>
      </c>
      <c r="E17" s="35" t="s">
        <v>366</v>
      </c>
      <c r="F17" s="225" t="s">
        <v>366</v>
      </c>
      <c r="G17" s="35" t="s">
        <v>305</v>
      </c>
      <c r="H17" s="227" t="s">
        <v>374</v>
      </c>
    </row>
    <row r="18" spans="1:8" ht="12.75">
      <c r="A18" s="6" t="s">
        <v>12</v>
      </c>
      <c r="B18" s="237"/>
      <c r="C18" s="35"/>
      <c r="D18" s="35"/>
      <c r="E18" s="35" t="s">
        <v>366</v>
      </c>
      <c r="F18" s="225" t="s">
        <v>366</v>
      </c>
      <c r="G18" s="226" t="s">
        <v>357</v>
      </c>
      <c r="H18" s="227" t="s">
        <v>374</v>
      </c>
    </row>
    <row r="19" spans="1:8" ht="12.75">
      <c r="A19" s="6" t="s">
        <v>10</v>
      </c>
      <c r="B19" s="238"/>
      <c r="C19" s="1"/>
      <c r="D19" s="1"/>
      <c r="E19" s="1"/>
      <c r="F19" s="219"/>
      <c r="G19" s="4"/>
      <c r="H19" s="46"/>
    </row>
    <row r="20" spans="1:8" ht="12.75">
      <c r="A20" s="6" t="s">
        <v>5</v>
      </c>
      <c r="B20" s="237" t="s">
        <v>368</v>
      </c>
      <c r="C20" s="242" t="s">
        <v>367</v>
      </c>
      <c r="D20" s="35" t="s">
        <v>355</v>
      </c>
      <c r="E20" s="35" t="s">
        <v>366</v>
      </c>
      <c r="F20" s="225" t="s">
        <v>366</v>
      </c>
      <c r="G20" s="226" t="s">
        <v>355</v>
      </c>
      <c r="H20" s="227" t="s">
        <v>370</v>
      </c>
    </row>
    <row r="21" spans="1:8" ht="12.75">
      <c r="A21" s="6" t="s">
        <v>6</v>
      </c>
      <c r="B21" s="237" t="s">
        <v>365</v>
      </c>
      <c r="C21" s="242" t="s">
        <v>367</v>
      </c>
      <c r="D21" s="226" t="s">
        <v>371</v>
      </c>
      <c r="E21" s="35" t="s">
        <v>365</v>
      </c>
      <c r="F21" s="242" t="s">
        <v>367</v>
      </c>
      <c r="G21" s="226" t="s">
        <v>355</v>
      </c>
      <c r="H21" s="245" t="s">
        <v>373</v>
      </c>
    </row>
    <row r="22" spans="1:8" ht="12.75">
      <c r="A22" s="6" t="s">
        <v>8</v>
      </c>
      <c r="B22" s="237" t="s">
        <v>365</v>
      </c>
      <c r="C22" s="35" t="s">
        <v>365</v>
      </c>
      <c r="D22" s="35" t="s">
        <v>305</v>
      </c>
      <c r="E22" s="35" t="s">
        <v>366</v>
      </c>
      <c r="F22" s="225" t="s">
        <v>366</v>
      </c>
      <c r="G22" s="35" t="s">
        <v>305</v>
      </c>
      <c r="H22" s="234" t="s">
        <v>308</v>
      </c>
    </row>
    <row r="23" spans="1:8" ht="12.75">
      <c r="A23" s="6" t="s">
        <v>8</v>
      </c>
      <c r="B23" s="237"/>
      <c r="C23" s="237"/>
      <c r="D23" s="237"/>
      <c r="E23" s="35" t="s">
        <v>366</v>
      </c>
      <c r="F23" s="35" t="s">
        <v>366</v>
      </c>
      <c r="G23" s="233" t="s">
        <v>357</v>
      </c>
      <c r="H23" s="234" t="s">
        <v>308</v>
      </c>
    </row>
    <row r="24" spans="1:8" ht="12.75">
      <c r="A24" s="6" t="s">
        <v>9</v>
      </c>
      <c r="B24" s="35" t="s">
        <v>366</v>
      </c>
      <c r="C24" s="35" t="s">
        <v>366</v>
      </c>
      <c r="D24" s="35" t="s">
        <v>305</v>
      </c>
      <c r="E24" s="35" t="s">
        <v>366</v>
      </c>
      <c r="F24" s="225" t="s">
        <v>365</v>
      </c>
      <c r="G24" s="233" t="s">
        <v>357</v>
      </c>
      <c r="H24" s="234" t="s">
        <v>308</v>
      </c>
    </row>
    <row r="25" spans="1:8" ht="12.75">
      <c r="A25" s="6" t="s">
        <v>34</v>
      </c>
      <c r="B25" s="242" t="s">
        <v>367</v>
      </c>
      <c r="C25" s="35" t="s">
        <v>368</v>
      </c>
      <c r="D25" s="35" t="s">
        <v>305</v>
      </c>
      <c r="E25" s="35" t="s">
        <v>365</v>
      </c>
      <c r="F25" s="35" t="s">
        <v>368</v>
      </c>
      <c r="G25" s="35" t="s">
        <v>305</v>
      </c>
      <c r="H25" s="234" t="s">
        <v>308</v>
      </c>
    </row>
    <row r="26" spans="1:8" ht="12.75">
      <c r="A26" s="6" t="s">
        <v>34</v>
      </c>
      <c r="B26" s="237"/>
      <c r="C26" s="237"/>
      <c r="D26" s="237"/>
      <c r="E26" s="35" t="s">
        <v>366</v>
      </c>
      <c r="F26" s="225" t="s">
        <v>368</v>
      </c>
      <c r="G26" s="233" t="s">
        <v>357</v>
      </c>
      <c r="H26" s="234" t="s">
        <v>308</v>
      </c>
    </row>
    <row r="27" spans="1:8" ht="13.5" thickBot="1">
      <c r="A27" s="23" t="s">
        <v>11</v>
      </c>
      <c r="B27" s="239"/>
      <c r="C27" s="14"/>
      <c r="D27" s="14"/>
      <c r="E27" s="14"/>
      <c r="F27" s="221"/>
      <c r="G27" s="12"/>
      <c r="H27" s="22"/>
    </row>
    <row r="28" ht="13.5" thickTop="1"/>
    <row r="29" ht="12.75">
      <c r="A29" s="10" t="s">
        <v>340</v>
      </c>
    </row>
    <row r="30" spans="1:4" ht="12.75">
      <c r="A30" t="s">
        <v>341</v>
      </c>
      <c r="C30" s="139" t="s">
        <v>345</v>
      </c>
      <c r="D30" t="s">
        <v>349</v>
      </c>
    </row>
    <row r="31" spans="1:4" ht="12.75">
      <c r="A31" t="s">
        <v>342</v>
      </c>
      <c r="C31" s="139" t="s">
        <v>346</v>
      </c>
      <c r="D31" t="s">
        <v>350</v>
      </c>
    </row>
    <row r="32" spans="1:4" ht="12.75">
      <c r="A32" t="s">
        <v>343</v>
      </c>
      <c r="C32" s="139" t="s">
        <v>347</v>
      </c>
      <c r="D32" t="s">
        <v>351</v>
      </c>
    </row>
    <row r="33" spans="1:4" ht="12.75">
      <c r="A33" t="s">
        <v>344</v>
      </c>
      <c r="C33" s="244" t="s">
        <v>348</v>
      </c>
      <c r="D33" t="s">
        <v>352</v>
      </c>
    </row>
  </sheetData>
  <mergeCells count="5">
    <mergeCell ref="A1:H1"/>
    <mergeCell ref="B3:C3"/>
    <mergeCell ref="E3:F3"/>
    <mergeCell ref="B4:C4"/>
    <mergeCell ref="E4:F4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:E1"/>
    </sheetView>
  </sheetViews>
  <sheetFormatPr defaultColWidth="11.421875" defaultRowHeight="12.75"/>
  <cols>
    <col min="1" max="1" width="44.57421875" style="0" customWidth="1"/>
    <col min="2" max="2" width="18.140625" style="0" customWidth="1"/>
    <col min="3" max="3" width="9.8515625" style="0" customWidth="1"/>
    <col min="4" max="4" width="12.421875" style="0" customWidth="1"/>
    <col min="5" max="5" width="18.00390625" style="0" customWidth="1"/>
    <col min="11" max="23" width="8.7109375" style="0" customWidth="1"/>
  </cols>
  <sheetData>
    <row r="1" spans="1:9" ht="12.75">
      <c r="A1" s="330" t="s">
        <v>432</v>
      </c>
      <c r="B1" s="330"/>
      <c r="C1" s="330"/>
      <c r="D1" s="330"/>
      <c r="E1" s="330"/>
      <c r="F1" s="204"/>
      <c r="G1" s="204"/>
      <c r="H1" s="204"/>
      <c r="I1" s="204"/>
    </row>
    <row r="2" spans="1:5" ht="12.75">
      <c r="A2" s="204" t="s">
        <v>449</v>
      </c>
      <c r="B2" s="204"/>
      <c r="C2" s="204"/>
      <c r="D2" s="204"/>
      <c r="E2" s="204"/>
    </row>
    <row r="4" spans="1:5" ht="12.75">
      <c r="A4" s="275"/>
      <c r="B4" s="278" t="s">
        <v>427</v>
      </c>
      <c r="C4" s="278" t="s">
        <v>420</v>
      </c>
      <c r="D4" s="278" t="s">
        <v>299</v>
      </c>
      <c r="E4" s="278" t="s">
        <v>433</v>
      </c>
    </row>
    <row r="5" spans="1:5" ht="12.75">
      <c r="A5" s="279" t="s">
        <v>304</v>
      </c>
      <c r="B5" s="279" t="s">
        <v>426</v>
      </c>
      <c r="C5" s="279" t="s">
        <v>429</v>
      </c>
      <c r="D5" s="279" t="s">
        <v>428</v>
      </c>
      <c r="E5" s="279" t="s">
        <v>431</v>
      </c>
    </row>
    <row r="6" spans="1:5" ht="12.75">
      <c r="A6" s="277"/>
      <c r="B6" s="277"/>
      <c r="C6" s="277"/>
      <c r="D6" s="277"/>
      <c r="E6" s="280" t="s">
        <v>430</v>
      </c>
    </row>
    <row r="7" spans="1:5" ht="12.75">
      <c r="A7" s="273" t="s">
        <v>421</v>
      </c>
      <c r="B7" s="276" t="s">
        <v>435</v>
      </c>
      <c r="C7" s="274" t="s">
        <v>422</v>
      </c>
      <c r="D7" s="274">
        <v>0.0445</v>
      </c>
      <c r="E7" s="274">
        <v>0.0067</v>
      </c>
    </row>
    <row r="8" spans="1:5" ht="12.75">
      <c r="A8" s="273" t="s">
        <v>421</v>
      </c>
      <c r="B8" s="276" t="s">
        <v>435</v>
      </c>
      <c r="C8" s="274" t="s">
        <v>423</v>
      </c>
      <c r="D8" s="274">
        <v>0.055</v>
      </c>
      <c r="E8" s="274">
        <v>0.0096</v>
      </c>
    </row>
    <row r="9" spans="1:5" ht="12.75">
      <c r="A9" s="273" t="s">
        <v>424</v>
      </c>
      <c r="B9" s="285" t="s">
        <v>436</v>
      </c>
      <c r="C9" s="274" t="s">
        <v>423</v>
      </c>
      <c r="D9" s="274">
        <v>0.0678</v>
      </c>
      <c r="E9" s="274">
        <v>0.011</v>
      </c>
    </row>
    <row r="10" spans="1:5" ht="12.75">
      <c r="A10" s="273" t="s">
        <v>424</v>
      </c>
      <c r="B10" s="285" t="s">
        <v>436</v>
      </c>
      <c r="C10" s="274" t="s">
        <v>425</v>
      </c>
      <c r="D10" s="274">
        <v>0.0757</v>
      </c>
      <c r="E10" s="274">
        <v>0.012</v>
      </c>
    </row>
    <row r="11" spans="4:5" ht="12.75">
      <c r="D11" s="286"/>
      <c r="E11" s="286"/>
    </row>
    <row r="12" spans="4:5" ht="12.75">
      <c r="D12" s="287"/>
      <c r="E12" s="287"/>
    </row>
    <row r="13" spans="4:19" ht="12.75">
      <c r="D13" s="287"/>
      <c r="E13" s="287"/>
      <c r="H13" s="281"/>
      <c r="I13" s="281"/>
      <c r="M13">
        <v>0.91</v>
      </c>
      <c r="N13">
        <v>0.68</v>
      </c>
      <c r="O13">
        <v>0.75</v>
      </c>
      <c r="P13" s="103">
        <v>0.98</v>
      </c>
      <c r="Q13" s="103">
        <v>0.72</v>
      </c>
      <c r="R13" s="103">
        <v>0.72</v>
      </c>
      <c r="S13" s="103">
        <v>0.76</v>
      </c>
    </row>
    <row r="14" spans="8:19" ht="12.75">
      <c r="H14" s="281"/>
      <c r="I14" s="281"/>
      <c r="M14">
        <v>0.91</v>
      </c>
      <c r="N14">
        <v>0.59</v>
      </c>
      <c r="O14">
        <v>0.75</v>
      </c>
      <c r="P14" s="103">
        <v>0.98</v>
      </c>
      <c r="Q14" s="103">
        <v>0.54</v>
      </c>
      <c r="R14" s="103">
        <v>0.72</v>
      </c>
      <c r="S14" s="103">
        <v>0.76</v>
      </c>
    </row>
    <row r="15" spans="8:19" ht="12.75">
      <c r="H15" s="281"/>
      <c r="I15" s="281"/>
      <c r="M15">
        <v>1.72</v>
      </c>
      <c r="N15">
        <v>1.12</v>
      </c>
      <c r="O15">
        <v>1.56</v>
      </c>
      <c r="P15" s="103">
        <v>1.62</v>
      </c>
      <c r="Q15" s="103">
        <v>0.39</v>
      </c>
      <c r="R15" s="103">
        <v>0.79</v>
      </c>
      <c r="S15" s="103">
        <v>0.96</v>
      </c>
    </row>
    <row r="16" spans="8:19" ht="12.75">
      <c r="H16" s="281"/>
      <c r="P16" s="103"/>
      <c r="Q16" s="103"/>
      <c r="R16" s="103"/>
      <c r="S16" s="103"/>
    </row>
    <row r="17" spans="8:19" ht="12.75">
      <c r="H17" s="281"/>
      <c r="I17" s="281"/>
      <c r="M17">
        <v>1.19</v>
      </c>
      <c r="N17">
        <v>0.79</v>
      </c>
      <c r="O17">
        <v>1.39</v>
      </c>
      <c r="P17" s="103">
        <v>1.28</v>
      </c>
      <c r="Q17" s="103">
        <v>0.54</v>
      </c>
      <c r="R17" s="103">
        <v>1.25</v>
      </c>
      <c r="S17" s="103">
        <v>1.14</v>
      </c>
    </row>
    <row r="18" spans="8:19" ht="12.75">
      <c r="H18" s="281"/>
      <c r="I18" s="281"/>
      <c r="M18">
        <v>0.96</v>
      </c>
      <c r="N18">
        <v>1.16</v>
      </c>
      <c r="O18">
        <v>1.17</v>
      </c>
      <c r="P18" s="103">
        <v>1.27</v>
      </c>
      <c r="Q18" s="103">
        <v>1.02</v>
      </c>
      <c r="R18" s="103">
        <v>1.24</v>
      </c>
      <c r="S18" s="103">
        <v>1.02</v>
      </c>
    </row>
    <row r="19" spans="8:19" ht="12.75">
      <c r="H19" s="281"/>
      <c r="I19" s="281"/>
      <c r="M19">
        <v>1.9</v>
      </c>
      <c r="N19">
        <v>0.57</v>
      </c>
      <c r="O19">
        <v>0.75</v>
      </c>
      <c r="P19" s="103">
        <v>1.09</v>
      </c>
      <c r="Q19" s="103">
        <v>0.5</v>
      </c>
      <c r="R19" s="103">
        <v>0.5</v>
      </c>
      <c r="S19" s="103">
        <v>1.4</v>
      </c>
    </row>
    <row r="20" spans="8:9" ht="12.75">
      <c r="H20" s="281"/>
      <c r="I20" s="281"/>
    </row>
    <row r="21" spans="8:19" ht="12.75">
      <c r="H21" s="103"/>
      <c r="I21" s="103"/>
      <c r="J21" s="103"/>
      <c r="K21" s="103"/>
      <c r="L21" s="103"/>
      <c r="M21" s="103">
        <f aca="true" t="shared" si="0" ref="M21:S21">SUM(M13:M19)/6</f>
        <v>1.265</v>
      </c>
      <c r="N21" s="103">
        <f t="shared" si="0"/>
        <v>0.8183333333333334</v>
      </c>
      <c r="O21" s="103">
        <f t="shared" si="0"/>
        <v>1.0616666666666668</v>
      </c>
      <c r="P21" s="103">
        <f t="shared" si="0"/>
        <v>1.2033333333333334</v>
      </c>
      <c r="Q21" s="103">
        <f t="shared" si="0"/>
        <v>0.6183333333333333</v>
      </c>
      <c r="R21" s="103">
        <f t="shared" si="0"/>
        <v>0.87</v>
      </c>
      <c r="S21" s="103">
        <f t="shared" si="0"/>
        <v>1.0066666666666668</v>
      </c>
    </row>
  </sheetData>
  <mergeCells count="1">
    <mergeCell ref="A1:E1"/>
  </mergeCells>
  <printOptions horizontalCentered="1" verticalCentered="1"/>
  <pageMargins left="1.5748031496062993" right="0.7874015748031497" top="1.3779527559055118" bottom="0.984251968503937" header="0" footer="0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G13" sqref="G13"/>
    </sheetView>
  </sheetViews>
  <sheetFormatPr defaultColWidth="11.421875" defaultRowHeight="12.75"/>
  <cols>
    <col min="1" max="1" width="13.421875" style="0" customWidth="1"/>
    <col min="2" max="8" width="11.7109375" style="0" customWidth="1"/>
    <col min="9" max="9" width="14.7109375" style="0" customWidth="1"/>
    <col min="10" max="10" width="12.7109375" style="0" customWidth="1"/>
    <col min="13" max="13" width="34.421875" style="0" customWidth="1"/>
  </cols>
  <sheetData>
    <row r="1" spans="1:10" ht="18" customHeight="1">
      <c r="A1" s="330" t="s">
        <v>375</v>
      </c>
      <c r="B1" s="330"/>
      <c r="C1" s="330"/>
      <c r="D1" s="330"/>
      <c r="E1" s="330"/>
      <c r="F1" s="330"/>
      <c r="G1" s="330"/>
      <c r="H1" s="330"/>
      <c r="I1" s="330"/>
      <c r="J1" s="330"/>
    </row>
    <row r="2" ht="18" customHeight="1" thickBot="1">
      <c r="A2" s="10"/>
    </row>
    <row r="3" spans="1:10" ht="18" customHeight="1" thickTop="1">
      <c r="A3" s="240" t="s">
        <v>391</v>
      </c>
      <c r="B3" s="246" t="s">
        <v>390</v>
      </c>
      <c r="C3" s="355" t="s">
        <v>389</v>
      </c>
      <c r="D3" s="351"/>
      <c r="E3" s="351"/>
      <c r="F3" s="351"/>
      <c r="G3" s="351"/>
      <c r="H3" s="351"/>
      <c r="I3" s="236" t="s">
        <v>393</v>
      </c>
      <c r="J3" s="243" t="s">
        <v>307</v>
      </c>
    </row>
    <row r="4" spans="1:10" ht="18" customHeight="1">
      <c r="A4" s="254"/>
      <c r="B4" s="255"/>
      <c r="C4" s="157" t="s">
        <v>376</v>
      </c>
      <c r="D4" s="157" t="s">
        <v>380</v>
      </c>
      <c r="E4" s="157" t="s">
        <v>381</v>
      </c>
      <c r="F4" s="157" t="s">
        <v>379</v>
      </c>
      <c r="G4" s="157" t="s">
        <v>378</v>
      </c>
      <c r="H4" s="249" t="s">
        <v>377</v>
      </c>
      <c r="I4" s="157"/>
      <c r="J4" s="214"/>
    </row>
    <row r="5" spans="1:10" ht="18" customHeight="1">
      <c r="A5" s="252" t="s">
        <v>0</v>
      </c>
      <c r="B5" s="257" t="s">
        <v>84</v>
      </c>
      <c r="C5" s="43" t="s">
        <v>387</v>
      </c>
      <c r="D5" s="43" t="s">
        <v>387</v>
      </c>
      <c r="E5" s="43" t="s">
        <v>387</v>
      </c>
      <c r="F5" s="43" t="s">
        <v>387</v>
      </c>
      <c r="G5" s="43" t="s">
        <v>387</v>
      </c>
      <c r="H5" s="253" t="s">
        <v>387</v>
      </c>
      <c r="I5" s="43" t="s">
        <v>413</v>
      </c>
      <c r="J5" s="261" t="s">
        <v>372</v>
      </c>
    </row>
    <row r="6" spans="1:10" ht="18" customHeight="1">
      <c r="A6" s="252" t="s">
        <v>451</v>
      </c>
      <c r="B6" s="257" t="s">
        <v>392</v>
      </c>
      <c r="C6" s="43" t="s">
        <v>387</v>
      </c>
      <c r="D6" s="43" t="s">
        <v>387</v>
      </c>
      <c r="E6" s="43" t="s">
        <v>387</v>
      </c>
      <c r="F6" s="43" t="s">
        <v>387</v>
      </c>
      <c r="G6" s="43" t="s">
        <v>387</v>
      </c>
      <c r="H6" s="253" t="s">
        <v>387</v>
      </c>
      <c r="I6" s="43"/>
      <c r="J6" s="261" t="s">
        <v>452</v>
      </c>
    </row>
    <row r="7" spans="1:10" ht="18" customHeight="1">
      <c r="A7" s="252" t="s">
        <v>2</v>
      </c>
      <c r="B7" s="257" t="s">
        <v>392</v>
      </c>
      <c r="C7" s="43" t="s">
        <v>387</v>
      </c>
      <c r="D7" s="43" t="s">
        <v>387</v>
      </c>
      <c r="E7" s="43" t="s">
        <v>387</v>
      </c>
      <c r="F7" s="43" t="s">
        <v>387</v>
      </c>
      <c r="G7" s="43" t="s">
        <v>387</v>
      </c>
      <c r="H7" s="253" t="s">
        <v>387</v>
      </c>
      <c r="I7" s="43"/>
      <c r="J7" s="261" t="s">
        <v>396</v>
      </c>
    </row>
    <row r="8" spans="1:10" ht="18" customHeight="1">
      <c r="A8" s="252" t="s">
        <v>7</v>
      </c>
      <c r="B8" s="257" t="s">
        <v>392</v>
      </c>
      <c r="C8" s="43" t="s">
        <v>388</v>
      </c>
      <c r="D8" s="43" t="s">
        <v>388</v>
      </c>
      <c r="E8" s="43" t="s">
        <v>388</v>
      </c>
      <c r="F8" s="43" t="s">
        <v>388</v>
      </c>
      <c r="G8" s="43" t="s">
        <v>388</v>
      </c>
      <c r="H8" s="43" t="s">
        <v>388</v>
      </c>
      <c r="I8" s="43"/>
      <c r="J8" s="263" t="s">
        <v>397</v>
      </c>
    </row>
    <row r="9" spans="1:10" ht="18" customHeight="1">
      <c r="A9" s="252" t="s">
        <v>3</v>
      </c>
      <c r="B9" s="257" t="s">
        <v>392</v>
      </c>
      <c r="C9" s="43" t="s">
        <v>387</v>
      </c>
      <c r="D9" s="253" t="s">
        <v>387</v>
      </c>
      <c r="E9" s="43" t="s">
        <v>387</v>
      </c>
      <c r="F9" s="43" t="s">
        <v>386</v>
      </c>
      <c r="G9" s="43" t="s">
        <v>387</v>
      </c>
      <c r="H9" s="253" t="s">
        <v>386</v>
      </c>
      <c r="I9" s="43"/>
      <c r="J9" s="261" t="s">
        <v>372</v>
      </c>
    </row>
    <row r="10" spans="1:10" ht="18" customHeight="1">
      <c r="A10" s="252" t="s">
        <v>4</v>
      </c>
      <c r="B10" s="257" t="s">
        <v>392</v>
      </c>
      <c r="C10" s="43" t="s">
        <v>388</v>
      </c>
      <c r="D10" s="43" t="s">
        <v>388</v>
      </c>
      <c r="E10" s="43" t="s">
        <v>388</v>
      </c>
      <c r="F10" s="43" t="s">
        <v>388</v>
      </c>
      <c r="G10" s="43" t="s">
        <v>388</v>
      </c>
      <c r="H10" s="43" t="s">
        <v>388</v>
      </c>
      <c r="I10" s="43"/>
      <c r="J10" s="261" t="s">
        <v>185</v>
      </c>
    </row>
    <row r="11" spans="1:10" ht="18" customHeight="1">
      <c r="A11" s="252" t="s">
        <v>46</v>
      </c>
      <c r="B11" s="257" t="s">
        <v>392</v>
      </c>
      <c r="C11" s="43" t="s">
        <v>388</v>
      </c>
      <c r="D11" s="43" t="s">
        <v>388</v>
      </c>
      <c r="E11" s="43" t="s">
        <v>388</v>
      </c>
      <c r="F11" s="43" t="s">
        <v>388</v>
      </c>
      <c r="G11" s="43" t="s">
        <v>388</v>
      </c>
      <c r="H11" s="43" t="s">
        <v>388</v>
      </c>
      <c r="I11" s="43"/>
      <c r="J11" s="261" t="s">
        <v>372</v>
      </c>
    </row>
    <row r="12" spans="1:10" ht="18" customHeight="1">
      <c r="A12" s="252" t="s">
        <v>1</v>
      </c>
      <c r="B12" s="257" t="s">
        <v>392</v>
      </c>
      <c r="C12" s="258" t="s">
        <v>388</v>
      </c>
      <c r="D12" s="253" t="s">
        <v>387</v>
      </c>
      <c r="E12" s="43" t="s">
        <v>387</v>
      </c>
      <c r="F12" s="43" t="s">
        <v>387</v>
      </c>
      <c r="G12" s="43" t="s">
        <v>387</v>
      </c>
      <c r="H12" s="253" t="s">
        <v>387</v>
      </c>
      <c r="I12" s="43"/>
      <c r="J12" s="261" t="s">
        <v>369</v>
      </c>
    </row>
    <row r="13" spans="1:10" ht="18" customHeight="1">
      <c r="A13" s="252" t="s">
        <v>12</v>
      </c>
      <c r="B13" s="257" t="s">
        <v>392</v>
      </c>
      <c r="C13" s="43" t="s">
        <v>385</v>
      </c>
      <c r="D13" s="253" t="s">
        <v>385</v>
      </c>
      <c r="E13" s="43" t="s">
        <v>386</v>
      </c>
      <c r="F13" s="43" t="s">
        <v>386</v>
      </c>
      <c r="G13" s="43" t="s">
        <v>387</v>
      </c>
      <c r="H13" s="253" t="s">
        <v>384</v>
      </c>
      <c r="I13" s="43"/>
      <c r="J13" s="263" t="s">
        <v>270</v>
      </c>
    </row>
    <row r="14" spans="1:10" ht="18" customHeight="1">
      <c r="A14" s="252" t="s">
        <v>10</v>
      </c>
      <c r="B14" s="257" t="s">
        <v>392</v>
      </c>
      <c r="C14" s="43" t="s">
        <v>387</v>
      </c>
      <c r="D14" s="253" t="s">
        <v>387</v>
      </c>
      <c r="E14" s="282" t="s">
        <v>434</v>
      </c>
      <c r="F14" s="284" t="s">
        <v>434</v>
      </c>
      <c r="G14" s="43" t="s">
        <v>387</v>
      </c>
      <c r="H14" s="283" t="s">
        <v>434</v>
      </c>
      <c r="I14" s="43" t="s">
        <v>414</v>
      </c>
      <c r="J14" s="262"/>
    </row>
    <row r="15" spans="1:10" ht="18" customHeight="1">
      <c r="A15" s="252" t="s">
        <v>5</v>
      </c>
      <c r="B15" s="257" t="s">
        <v>392</v>
      </c>
      <c r="C15" s="43" t="s">
        <v>387</v>
      </c>
      <c r="D15" s="253" t="s">
        <v>387</v>
      </c>
      <c r="E15" s="43" t="s">
        <v>388</v>
      </c>
      <c r="F15" s="43" t="s">
        <v>387</v>
      </c>
      <c r="G15" s="43" t="s">
        <v>388</v>
      </c>
      <c r="H15" s="253" t="s">
        <v>386</v>
      </c>
      <c r="I15" s="43"/>
      <c r="J15" s="264" t="s">
        <v>395</v>
      </c>
    </row>
    <row r="16" spans="1:10" ht="18" customHeight="1">
      <c r="A16" s="252" t="s">
        <v>6</v>
      </c>
      <c r="B16" s="257" t="s">
        <v>392</v>
      </c>
      <c r="C16" s="43" t="s">
        <v>387</v>
      </c>
      <c r="D16" s="253" t="s">
        <v>387</v>
      </c>
      <c r="E16" s="253" t="s">
        <v>387</v>
      </c>
      <c r="F16" s="43" t="s">
        <v>387</v>
      </c>
      <c r="G16" s="43" t="s">
        <v>387</v>
      </c>
      <c r="H16" s="253" t="s">
        <v>385</v>
      </c>
      <c r="I16" s="43"/>
      <c r="J16" s="261" t="s">
        <v>228</v>
      </c>
    </row>
    <row r="17" spans="1:10" ht="18" customHeight="1">
      <c r="A17" s="252" t="s">
        <v>8</v>
      </c>
      <c r="B17" s="257" t="s">
        <v>392</v>
      </c>
      <c r="C17" s="43" t="s">
        <v>387</v>
      </c>
      <c r="D17" s="43" t="s">
        <v>388</v>
      </c>
      <c r="E17" s="43" t="s">
        <v>388</v>
      </c>
      <c r="F17" s="43" t="s">
        <v>388</v>
      </c>
      <c r="G17" s="43" t="s">
        <v>388</v>
      </c>
      <c r="H17" s="43" t="s">
        <v>388</v>
      </c>
      <c r="I17" s="43"/>
      <c r="J17" s="261" t="s">
        <v>185</v>
      </c>
    </row>
    <row r="18" spans="1:10" ht="18" customHeight="1">
      <c r="A18" s="252" t="s">
        <v>9</v>
      </c>
      <c r="B18" s="257" t="s">
        <v>386</v>
      </c>
      <c r="C18" s="43" t="s">
        <v>387</v>
      </c>
      <c r="D18" s="253" t="s">
        <v>386</v>
      </c>
      <c r="E18" s="253" t="s">
        <v>386</v>
      </c>
      <c r="F18" s="253" t="s">
        <v>386</v>
      </c>
      <c r="G18" s="43" t="s">
        <v>387</v>
      </c>
      <c r="H18" s="253" t="s">
        <v>386</v>
      </c>
      <c r="I18" s="43"/>
      <c r="J18" s="261" t="s">
        <v>398</v>
      </c>
    </row>
    <row r="19" spans="1:10" ht="18" customHeight="1">
      <c r="A19" s="252" t="s">
        <v>34</v>
      </c>
      <c r="B19" s="257" t="s">
        <v>392</v>
      </c>
      <c r="C19" s="43" t="s">
        <v>387</v>
      </c>
      <c r="D19" s="253" t="s">
        <v>387</v>
      </c>
      <c r="E19" s="43" t="s">
        <v>388</v>
      </c>
      <c r="F19" s="43" t="s">
        <v>387</v>
      </c>
      <c r="G19" s="43" t="s">
        <v>388</v>
      </c>
      <c r="H19" s="253" t="s">
        <v>387</v>
      </c>
      <c r="I19" s="43"/>
      <c r="J19" s="260" t="s">
        <v>394</v>
      </c>
    </row>
    <row r="20" spans="1:10" s="251" customFormat="1" ht="18" customHeight="1" thickBot="1">
      <c r="A20" s="256" t="s">
        <v>11</v>
      </c>
      <c r="B20" s="265" t="s">
        <v>84</v>
      </c>
      <c r="C20" s="50" t="s">
        <v>387</v>
      </c>
      <c r="D20" s="259" t="s">
        <v>387</v>
      </c>
      <c r="E20" s="259" t="s">
        <v>387</v>
      </c>
      <c r="F20" s="50" t="s">
        <v>387</v>
      </c>
      <c r="G20" s="50" t="s">
        <v>387</v>
      </c>
      <c r="H20" s="259" t="s">
        <v>387</v>
      </c>
      <c r="I20" s="50" t="s">
        <v>445</v>
      </c>
      <c r="J20" s="266" t="s">
        <v>399</v>
      </c>
    </row>
    <row r="21" ht="13.5" thickTop="1"/>
    <row r="22" ht="12.75">
      <c r="A22" t="s">
        <v>415</v>
      </c>
    </row>
    <row r="23" ht="12.75">
      <c r="A23" t="s">
        <v>447</v>
      </c>
    </row>
    <row r="24" ht="12.75">
      <c r="A24" t="s">
        <v>446</v>
      </c>
    </row>
    <row r="25" ht="12.75">
      <c r="A25" t="s">
        <v>416</v>
      </c>
    </row>
    <row r="35" ht="12.75">
      <c r="M35" s="248"/>
    </row>
  </sheetData>
  <mergeCells count="2">
    <mergeCell ref="C3:H3"/>
    <mergeCell ref="A1:J1"/>
  </mergeCells>
  <printOptions/>
  <pageMargins left="1.5748031496062993" right="0.7874015748031497" top="1.1811023622047245" bottom="0.984251968503937" header="0" footer="0"/>
  <pageSetup horizontalDpi="300" verticalDpi="3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6" sqref="H16"/>
    </sheetView>
  </sheetViews>
  <sheetFormatPr defaultColWidth="11.421875" defaultRowHeight="12.75"/>
  <cols>
    <col min="2" max="5" width="11.7109375" style="0" customWidth="1"/>
  </cols>
  <sheetData>
    <row r="1" spans="1:5" ht="18" customHeight="1">
      <c r="A1" s="330" t="s">
        <v>400</v>
      </c>
      <c r="B1" s="330"/>
      <c r="C1" s="330"/>
      <c r="D1" s="330"/>
      <c r="E1" s="330"/>
    </row>
    <row r="2" ht="18" customHeight="1" thickBot="1"/>
    <row r="3" spans="1:5" ht="18" customHeight="1" thickTop="1">
      <c r="A3" s="240" t="s">
        <v>391</v>
      </c>
      <c r="B3" s="236" t="s">
        <v>401</v>
      </c>
      <c r="C3" s="236" t="s">
        <v>402</v>
      </c>
      <c r="D3" s="236" t="s">
        <v>404</v>
      </c>
      <c r="E3" s="212" t="s">
        <v>307</v>
      </c>
    </row>
    <row r="4" spans="1:5" ht="18" customHeight="1">
      <c r="A4" s="32"/>
      <c r="B4" s="155"/>
      <c r="C4" s="155" t="s">
        <v>403</v>
      </c>
      <c r="D4" s="247" t="s">
        <v>405</v>
      </c>
      <c r="E4" s="271"/>
    </row>
    <row r="5" spans="1:5" ht="18" customHeight="1">
      <c r="A5" s="267"/>
      <c r="B5" s="157"/>
      <c r="C5" s="157" t="s">
        <v>408</v>
      </c>
      <c r="D5" s="249" t="s">
        <v>406</v>
      </c>
      <c r="E5" s="250"/>
    </row>
    <row r="6" spans="1:5" ht="18" customHeight="1">
      <c r="A6" s="268" t="s">
        <v>0</v>
      </c>
      <c r="B6" s="269" t="s">
        <v>29</v>
      </c>
      <c r="C6" s="269"/>
      <c r="D6" s="1"/>
      <c r="E6" s="20"/>
    </row>
    <row r="7" spans="1:5" ht="18" customHeight="1">
      <c r="A7" s="268" t="s">
        <v>451</v>
      </c>
      <c r="B7" s="269" t="s">
        <v>29</v>
      </c>
      <c r="C7" s="269"/>
      <c r="D7" s="1"/>
      <c r="E7" s="20"/>
    </row>
    <row r="8" spans="1:5" ht="18" customHeight="1">
      <c r="A8" s="252" t="s">
        <v>2</v>
      </c>
      <c r="B8" s="3" t="s">
        <v>29</v>
      </c>
      <c r="C8" s="3"/>
      <c r="D8" s="9"/>
      <c r="E8" s="261" t="s">
        <v>407</v>
      </c>
    </row>
    <row r="9" spans="1:5" ht="18" customHeight="1">
      <c r="A9" s="252" t="s">
        <v>7</v>
      </c>
      <c r="B9" s="3" t="s">
        <v>29</v>
      </c>
      <c r="C9" s="3" t="s">
        <v>29</v>
      </c>
      <c r="D9" s="9"/>
      <c r="E9" s="270" t="s">
        <v>409</v>
      </c>
    </row>
    <row r="10" spans="1:5" ht="18" customHeight="1">
      <c r="A10" s="252" t="s">
        <v>3</v>
      </c>
      <c r="B10" s="3"/>
      <c r="C10" s="3" t="s">
        <v>29</v>
      </c>
      <c r="D10" s="9"/>
      <c r="E10" s="261" t="s">
        <v>410</v>
      </c>
    </row>
    <row r="11" spans="1:5" ht="18" customHeight="1">
      <c r="A11" s="252" t="s">
        <v>4</v>
      </c>
      <c r="B11" s="3" t="s">
        <v>29</v>
      </c>
      <c r="C11" s="3"/>
      <c r="D11" s="9"/>
      <c r="E11" s="261" t="s">
        <v>185</v>
      </c>
    </row>
    <row r="12" spans="1:5" ht="18" customHeight="1">
      <c r="A12" s="252" t="s">
        <v>46</v>
      </c>
      <c r="B12" s="3" t="s">
        <v>29</v>
      </c>
      <c r="C12" s="3"/>
      <c r="D12" s="9"/>
      <c r="E12" s="261" t="s">
        <v>372</v>
      </c>
    </row>
    <row r="13" spans="1:5" ht="18" customHeight="1">
      <c r="A13" s="252" t="s">
        <v>1</v>
      </c>
      <c r="B13" s="3" t="s">
        <v>29</v>
      </c>
      <c r="C13" s="3" t="s">
        <v>29</v>
      </c>
      <c r="D13" s="9" t="s">
        <v>29</v>
      </c>
      <c r="E13" s="261" t="s">
        <v>369</v>
      </c>
    </row>
    <row r="14" spans="1:5" ht="18" customHeight="1">
      <c r="A14" s="252" t="s">
        <v>12</v>
      </c>
      <c r="B14" s="3"/>
      <c r="C14" s="3"/>
      <c r="D14" s="9"/>
      <c r="E14" s="20"/>
    </row>
    <row r="15" spans="1:5" ht="18" customHeight="1">
      <c r="A15" s="252" t="s">
        <v>10</v>
      </c>
      <c r="B15" s="3"/>
      <c r="C15" s="3"/>
      <c r="D15" s="9"/>
      <c r="E15" s="20"/>
    </row>
    <row r="16" spans="1:5" ht="18" customHeight="1">
      <c r="A16" s="252" t="s">
        <v>5</v>
      </c>
      <c r="B16" s="3" t="s">
        <v>29</v>
      </c>
      <c r="C16" s="3"/>
      <c r="D16" s="9"/>
      <c r="E16" s="20"/>
    </row>
    <row r="17" spans="1:5" ht="18" customHeight="1">
      <c r="A17" s="252" t="s">
        <v>6</v>
      </c>
      <c r="B17" s="3" t="s">
        <v>29</v>
      </c>
      <c r="C17" s="3" t="s">
        <v>29</v>
      </c>
      <c r="D17" s="9" t="s">
        <v>29</v>
      </c>
      <c r="E17" s="261" t="s">
        <v>228</v>
      </c>
    </row>
    <row r="18" spans="1:5" ht="18" customHeight="1">
      <c r="A18" s="252" t="s">
        <v>8</v>
      </c>
      <c r="B18" s="3" t="s">
        <v>29</v>
      </c>
      <c r="C18" s="3" t="s">
        <v>29</v>
      </c>
      <c r="D18" s="9"/>
      <c r="E18" s="261" t="s">
        <v>369</v>
      </c>
    </row>
    <row r="19" spans="1:5" ht="18" customHeight="1">
      <c r="A19" s="252" t="s">
        <v>9</v>
      </c>
      <c r="B19" s="3" t="s">
        <v>29</v>
      </c>
      <c r="C19" s="3"/>
      <c r="D19" s="9"/>
      <c r="E19" s="261" t="s">
        <v>411</v>
      </c>
    </row>
    <row r="20" spans="1:5" ht="18" customHeight="1">
      <c r="A20" s="252" t="s">
        <v>34</v>
      </c>
      <c r="B20" s="3" t="s">
        <v>29</v>
      </c>
      <c r="C20" s="3"/>
      <c r="D20" s="9"/>
      <c r="E20" s="261" t="s">
        <v>412</v>
      </c>
    </row>
    <row r="21" spans="1:5" ht="18" customHeight="1" thickBot="1">
      <c r="A21" s="256" t="s">
        <v>11</v>
      </c>
      <c r="B21" s="15"/>
      <c r="C21" s="15"/>
      <c r="D21" s="272"/>
      <c r="E21" s="22"/>
    </row>
    <row r="22" ht="18" customHeight="1" thickTop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mergeCells count="1">
    <mergeCell ref="A1:E1"/>
  </mergeCells>
  <printOptions horizontalCentered="1"/>
  <pageMargins left="0.7874015748031497" right="0.7874015748031497" top="1.1811023622047245" bottom="0.984251968503937" header="0" footer="0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1.8515625" style="0" customWidth="1"/>
    <col min="2" max="10" width="4.28125" style="0" customWidth="1"/>
    <col min="11" max="29" width="4.421875" style="0" customWidth="1"/>
    <col min="30" max="30" width="4.28125" style="0" customWidth="1"/>
    <col min="31" max="45" width="4.421875" style="0" customWidth="1"/>
  </cols>
  <sheetData>
    <row r="1" spans="1:41" ht="12.75">
      <c r="A1" s="330" t="s">
        <v>59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</row>
    <row r="2" ht="13.5" thickBot="1"/>
    <row r="3" spans="1:29" s="10" customFormat="1" ht="13.5" thickTop="1">
      <c r="A3" s="17" t="s">
        <v>47</v>
      </c>
      <c r="B3" s="347" t="s">
        <v>13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9"/>
    </row>
    <row r="4" spans="1:29" ht="180" customHeight="1">
      <c r="A4" s="11"/>
      <c r="B4" s="5" t="s">
        <v>39</v>
      </c>
      <c r="C4" s="2" t="s">
        <v>19</v>
      </c>
      <c r="D4" s="2" t="s">
        <v>18</v>
      </c>
      <c r="E4" s="2" t="s">
        <v>37</v>
      </c>
      <c r="F4" s="2" t="s">
        <v>20</v>
      </c>
      <c r="G4" s="2" t="s">
        <v>53</v>
      </c>
      <c r="H4" s="2" t="s">
        <v>36</v>
      </c>
      <c r="I4" s="2" t="s">
        <v>33</v>
      </c>
      <c r="J4" s="2" t="s">
        <v>32</v>
      </c>
      <c r="K4" s="2" t="s">
        <v>35</v>
      </c>
      <c r="L4" s="2" t="s">
        <v>40</v>
      </c>
      <c r="M4" s="2" t="s">
        <v>43</v>
      </c>
      <c r="N4" s="2" t="s">
        <v>42</v>
      </c>
      <c r="O4" s="2" t="s">
        <v>51</v>
      </c>
      <c r="P4" s="2" t="s">
        <v>41</v>
      </c>
      <c r="Q4" s="2" t="s">
        <v>55</v>
      </c>
      <c r="R4" s="2" t="s">
        <v>56</v>
      </c>
      <c r="S4" s="2" t="s">
        <v>57</v>
      </c>
      <c r="T4" s="2" t="s">
        <v>54</v>
      </c>
      <c r="U4" s="2" t="s">
        <v>27</v>
      </c>
      <c r="V4" s="2" t="s">
        <v>28</v>
      </c>
      <c r="W4" s="2" t="s">
        <v>45</v>
      </c>
      <c r="X4" s="2" t="s">
        <v>52</v>
      </c>
      <c r="Y4" s="2" t="s">
        <v>26</v>
      </c>
      <c r="Z4" s="2" t="s">
        <v>25</v>
      </c>
      <c r="AA4" s="2" t="s">
        <v>58</v>
      </c>
      <c r="AB4" s="2" t="s">
        <v>24</v>
      </c>
      <c r="AC4" s="203" t="s">
        <v>50</v>
      </c>
    </row>
    <row r="5" spans="1:29" ht="15.75" customHeight="1">
      <c r="A5" s="11" t="s">
        <v>0</v>
      </c>
      <c r="B5" s="7" t="s">
        <v>29</v>
      </c>
      <c r="C5" s="3" t="s">
        <v>29</v>
      </c>
      <c r="D5" s="3" t="s">
        <v>29</v>
      </c>
      <c r="E5" s="3" t="s">
        <v>29</v>
      </c>
      <c r="F5" s="3" t="s">
        <v>29</v>
      </c>
      <c r="G5" s="3"/>
      <c r="H5" s="3" t="s">
        <v>29</v>
      </c>
      <c r="I5" s="3" t="s">
        <v>29</v>
      </c>
      <c r="J5" s="1"/>
      <c r="K5" s="3" t="s">
        <v>29</v>
      </c>
      <c r="L5" s="3" t="s">
        <v>29</v>
      </c>
      <c r="M5" s="3"/>
      <c r="N5" s="3"/>
      <c r="O5" s="3"/>
      <c r="P5" s="3" t="s">
        <v>29</v>
      </c>
      <c r="Q5" s="1"/>
      <c r="R5" s="1"/>
      <c r="S5" s="1"/>
      <c r="T5" s="3"/>
      <c r="U5" s="1"/>
      <c r="V5" s="1"/>
      <c r="W5" s="1"/>
      <c r="X5" s="1"/>
      <c r="Y5" s="1"/>
      <c r="Z5" s="1"/>
      <c r="AA5" s="1"/>
      <c r="AB5" s="1"/>
      <c r="AC5" s="20"/>
    </row>
    <row r="6" spans="1:29" ht="18">
      <c r="A6" s="1" t="s">
        <v>451</v>
      </c>
      <c r="B6" s="1"/>
      <c r="C6" s="3" t="s">
        <v>29</v>
      </c>
      <c r="D6" s="3" t="s">
        <v>29</v>
      </c>
      <c r="E6" s="3" t="s">
        <v>29</v>
      </c>
      <c r="F6" s="3" t="s">
        <v>29</v>
      </c>
      <c r="G6" s="3" t="s">
        <v>29</v>
      </c>
      <c r="H6" s="3" t="s">
        <v>29</v>
      </c>
      <c r="I6" s="3" t="s">
        <v>29</v>
      </c>
      <c r="J6" s="3" t="s">
        <v>29</v>
      </c>
      <c r="K6" s="1"/>
      <c r="L6" s="3" t="s">
        <v>29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1" t="s">
        <v>2</v>
      </c>
      <c r="B7" s="6"/>
      <c r="C7" s="3" t="s">
        <v>29</v>
      </c>
      <c r="D7" s="1"/>
      <c r="E7" s="3" t="s">
        <v>29</v>
      </c>
      <c r="F7" s="3" t="s">
        <v>29</v>
      </c>
      <c r="G7" s="3"/>
      <c r="H7" s="3"/>
      <c r="I7" s="1"/>
      <c r="J7" s="3" t="s">
        <v>29</v>
      </c>
      <c r="K7" s="3" t="s">
        <v>29</v>
      </c>
      <c r="L7" s="1"/>
      <c r="M7" s="1"/>
      <c r="N7" s="1"/>
      <c r="O7" s="1"/>
      <c r="P7" s="1"/>
      <c r="Q7" s="3"/>
      <c r="R7" s="3"/>
      <c r="S7" s="3"/>
      <c r="T7" s="1"/>
      <c r="U7" s="3" t="s">
        <v>29</v>
      </c>
      <c r="V7" s="3" t="s">
        <v>29</v>
      </c>
      <c r="W7" s="3" t="s">
        <v>29</v>
      </c>
      <c r="X7" s="3" t="s">
        <v>29</v>
      </c>
      <c r="Y7" s="3" t="s">
        <v>29</v>
      </c>
      <c r="Z7" s="3"/>
      <c r="AA7" s="3" t="s">
        <v>29</v>
      </c>
      <c r="AB7" s="3" t="s">
        <v>29</v>
      </c>
      <c r="AC7" s="21" t="s">
        <v>29</v>
      </c>
    </row>
    <row r="8" spans="1:29" ht="15.75" customHeight="1">
      <c r="A8" s="11" t="s">
        <v>7</v>
      </c>
      <c r="B8" s="6"/>
      <c r="C8" s="3" t="s">
        <v>29</v>
      </c>
      <c r="D8" s="3" t="s">
        <v>29</v>
      </c>
      <c r="E8" s="3" t="s">
        <v>29</v>
      </c>
      <c r="F8" s="3" t="s">
        <v>29</v>
      </c>
      <c r="G8" s="3"/>
      <c r="H8" s="3" t="s">
        <v>29</v>
      </c>
      <c r="I8" s="3" t="s">
        <v>29</v>
      </c>
      <c r="J8" s="3" t="s">
        <v>29</v>
      </c>
      <c r="K8" s="3" t="s">
        <v>29</v>
      </c>
      <c r="L8" s="1"/>
      <c r="M8" s="1"/>
      <c r="N8" s="3" t="s">
        <v>29</v>
      </c>
      <c r="O8" s="3" t="s">
        <v>29</v>
      </c>
      <c r="P8" s="3" t="s">
        <v>29</v>
      </c>
      <c r="Q8" s="1"/>
      <c r="R8" s="1"/>
      <c r="S8" s="1"/>
      <c r="T8" s="3"/>
      <c r="U8" s="1"/>
      <c r="V8" s="1"/>
      <c r="W8" s="1"/>
      <c r="X8" s="1"/>
      <c r="Y8" s="1"/>
      <c r="Z8" s="1"/>
      <c r="AA8" s="3"/>
      <c r="AB8" s="1"/>
      <c r="AC8" s="20"/>
    </row>
    <row r="9" spans="1:29" ht="15.75" customHeight="1">
      <c r="A9" s="11" t="s">
        <v>3</v>
      </c>
      <c r="B9" s="6"/>
      <c r="C9" s="1"/>
      <c r="D9" s="1"/>
      <c r="E9" s="3" t="s">
        <v>29</v>
      </c>
      <c r="F9" s="1"/>
      <c r="G9" s="1"/>
      <c r="H9" s="1"/>
      <c r="I9" s="1"/>
      <c r="J9" s="1"/>
      <c r="K9" s="1"/>
      <c r="L9" s="1"/>
      <c r="M9" s="3" t="s">
        <v>29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0"/>
    </row>
    <row r="10" spans="1:29" ht="15.75" customHeight="1">
      <c r="A10" s="11" t="s">
        <v>4</v>
      </c>
      <c r="B10" s="6"/>
      <c r="C10" s="3" t="s">
        <v>29</v>
      </c>
      <c r="D10" s="3" t="s">
        <v>29</v>
      </c>
      <c r="E10" s="3" t="s">
        <v>29</v>
      </c>
      <c r="F10" s="3" t="s">
        <v>29</v>
      </c>
      <c r="G10" s="3"/>
      <c r="H10" s="3" t="s">
        <v>29</v>
      </c>
      <c r="I10" s="3" t="s">
        <v>29</v>
      </c>
      <c r="J10" s="3" t="s">
        <v>29</v>
      </c>
      <c r="K10" s="3" t="s">
        <v>29</v>
      </c>
      <c r="L10" s="1"/>
      <c r="M10" s="1"/>
      <c r="N10" s="3" t="s">
        <v>29</v>
      </c>
      <c r="O10" s="3" t="s">
        <v>29</v>
      </c>
      <c r="P10" s="3" t="s">
        <v>29</v>
      </c>
      <c r="Q10" s="1"/>
      <c r="R10" s="1"/>
      <c r="S10" s="1"/>
      <c r="T10" s="3"/>
      <c r="U10" s="1"/>
      <c r="V10" s="1"/>
      <c r="W10" s="1"/>
      <c r="X10" s="1"/>
      <c r="Y10" s="1"/>
      <c r="Z10" s="1"/>
      <c r="AA10" s="3" t="s">
        <v>29</v>
      </c>
      <c r="AB10" s="1"/>
      <c r="AC10" s="20"/>
    </row>
    <row r="11" spans="1:29" ht="15.75" customHeight="1">
      <c r="A11" s="11" t="s">
        <v>46</v>
      </c>
      <c r="B11" s="6"/>
      <c r="C11" s="3" t="s">
        <v>29</v>
      </c>
      <c r="D11" s="3" t="s">
        <v>29</v>
      </c>
      <c r="E11" s="1"/>
      <c r="F11" s="1"/>
      <c r="G11" s="1"/>
      <c r="H11" s="1"/>
      <c r="I11" s="3" t="s">
        <v>29</v>
      </c>
      <c r="J11" s="1"/>
      <c r="K11" s="3" t="s">
        <v>29</v>
      </c>
      <c r="L11" s="1"/>
      <c r="M11" s="1"/>
      <c r="N11" s="3" t="s">
        <v>29</v>
      </c>
      <c r="O11" s="3" t="s">
        <v>29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0"/>
    </row>
    <row r="12" spans="1:29" ht="15.75" customHeight="1">
      <c r="A12" s="11" t="s">
        <v>1</v>
      </c>
      <c r="B12" s="6"/>
      <c r="C12" s="3" t="s">
        <v>29</v>
      </c>
      <c r="D12" s="3" t="s">
        <v>29</v>
      </c>
      <c r="E12" s="3" t="s">
        <v>29</v>
      </c>
      <c r="F12" s="3" t="s">
        <v>29</v>
      </c>
      <c r="G12" s="3"/>
      <c r="H12" s="3"/>
      <c r="I12" s="3" t="s">
        <v>29</v>
      </c>
      <c r="J12" s="3" t="s">
        <v>29</v>
      </c>
      <c r="K12" s="3" t="s">
        <v>29</v>
      </c>
      <c r="L12" s="1"/>
      <c r="M12" s="1"/>
      <c r="N12" s="1"/>
      <c r="O12" s="3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 t="s">
        <v>29</v>
      </c>
      <c r="AB12" s="1"/>
      <c r="AC12" s="20"/>
    </row>
    <row r="13" spans="1:29" ht="15.75" customHeight="1">
      <c r="A13" s="11" t="s">
        <v>12</v>
      </c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" t="s">
        <v>29</v>
      </c>
      <c r="X13" s="3" t="s">
        <v>29</v>
      </c>
      <c r="Y13" s="3" t="s">
        <v>29</v>
      </c>
      <c r="Z13" s="3" t="s">
        <v>29</v>
      </c>
      <c r="AA13" s="3" t="s">
        <v>29</v>
      </c>
      <c r="AB13" s="1"/>
      <c r="AC13" s="21" t="s">
        <v>29</v>
      </c>
    </row>
    <row r="14" spans="1:29" ht="15.75" customHeight="1">
      <c r="A14" s="11" t="s">
        <v>10</v>
      </c>
      <c r="B14" s="7" t="s">
        <v>29</v>
      </c>
      <c r="C14" s="3" t="s">
        <v>29</v>
      </c>
      <c r="D14" s="1"/>
      <c r="E14" s="3" t="s">
        <v>29</v>
      </c>
      <c r="F14" s="3" t="s">
        <v>29</v>
      </c>
      <c r="G14" s="1"/>
      <c r="H14" s="3" t="s">
        <v>29</v>
      </c>
      <c r="I14" s="1"/>
      <c r="J14" s="1"/>
      <c r="K14" s="1"/>
      <c r="L14" s="1"/>
      <c r="M14" s="3" t="s">
        <v>29</v>
      </c>
      <c r="N14" s="3" t="s">
        <v>29</v>
      </c>
      <c r="O14" s="3" t="s">
        <v>29</v>
      </c>
      <c r="P14" s="1"/>
      <c r="Q14" s="1"/>
      <c r="R14" s="1"/>
      <c r="S14" s="1"/>
      <c r="T14" s="1"/>
      <c r="U14" s="1"/>
      <c r="V14" s="1"/>
      <c r="W14" s="1"/>
      <c r="X14" s="1"/>
      <c r="Y14" s="3" t="s">
        <v>29</v>
      </c>
      <c r="Z14" s="1"/>
      <c r="AA14" s="3" t="s">
        <v>29</v>
      </c>
      <c r="AB14" s="1"/>
      <c r="AC14" s="20"/>
    </row>
    <row r="15" spans="1:29" ht="15.75" customHeight="1">
      <c r="A15" s="11" t="s">
        <v>5</v>
      </c>
      <c r="B15" s="6"/>
      <c r="C15" s="1"/>
      <c r="D15" s="3" t="s">
        <v>29</v>
      </c>
      <c r="E15" s="3" t="s">
        <v>29</v>
      </c>
      <c r="F15" s="3" t="s">
        <v>29</v>
      </c>
      <c r="G15" s="3"/>
      <c r="H15" s="3" t="s">
        <v>29</v>
      </c>
      <c r="I15" s="3" t="s">
        <v>29</v>
      </c>
      <c r="J15" s="3" t="s">
        <v>29</v>
      </c>
      <c r="K15" s="3" t="s">
        <v>29</v>
      </c>
      <c r="L15" s="1"/>
      <c r="M15" s="1"/>
      <c r="N15" s="3" t="s">
        <v>29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0"/>
    </row>
    <row r="16" spans="1:29" ht="15.75" customHeight="1">
      <c r="A16" s="11" t="s">
        <v>6</v>
      </c>
      <c r="B16" s="6"/>
      <c r="C16" s="3" t="s">
        <v>29</v>
      </c>
      <c r="D16" s="3" t="s">
        <v>29</v>
      </c>
      <c r="E16" s="3" t="s">
        <v>29</v>
      </c>
      <c r="F16" s="3" t="s">
        <v>29</v>
      </c>
      <c r="G16" s="3"/>
      <c r="H16" s="3" t="s">
        <v>29</v>
      </c>
      <c r="I16" s="3" t="s">
        <v>29</v>
      </c>
      <c r="J16" s="3" t="s">
        <v>29</v>
      </c>
      <c r="K16" s="1"/>
      <c r="L16" s="1"/>
      <c r="M16" s="3" t="s">
        <v>29</v>
      </c>
      <c r="N16" s="3" t="s">
        <v>29</v>
      </c>
      <c r="O16" s="3" t="s">
        <v>29</v>
      </c>
      <c r="P16" s="1"/>
      <c r="Q16" s="1"/>
      <c r="R16" s="1"/>
      <c r="S16" s="1"/>
      <c r="T16" s="1"/>
      <c r="U16" s="3" t="s">
        <v>29</v>
      </c>
      <c r="V16" s="1"/>
      <c r="W16" s="3" t="s">
        <v>29</v>
      </c>
      <c r="X16" s="3" t="s">
        <v>29</v>
      </c>
      <c r="Y16" s="1"/>
      <c r="Z16" s="3" t="s">
        <v>29</v>
      </c>
      <c r="AA16" s="1"/>
      <c r="AB16" s="1"/>
      <c r="AC16" s="21" t="s">
        <v>29</v>
      </c>
    </row>
    <row r="17" spans="1:29" ht="15.75" customHeight="1">
      <c r="A17" s="11" t="s">
        <v>8</v>
      </c>
      <c r="B17" s="7" t="s">
        <v>29</v>
      </c>
      <c r="C17" s="1"/>
      <c r="D17" s="3" t="s">
        <v>29</v>
      </c>
      <c r="E17" s="3" t="s">
        <v>29</v>
      </c>
      <c r="F17" s="3" t="s">
        <v>29</v>
      </c>
      <c r="G17" s="1"/>
      <c r="H17" s="3" t="s">
        <v>29</v>
      </c>
      <c r="I17" s="3" t="s">
        <v>29</v>
      </c>
      <c r="J17" s="3" t="s">
        <v>29</v>
      </c>
      <c r="K17" s="3" t="s">
        <v>29</v>
      </c>
      <c r="L17" s="1"/>
      <c r="M17" s="1"/>
      <c r="N17" s="1"/>
      <c r="O17" s="1"/>
      <c r="P17" s="3"/>
      <c r="Q17" s="3" t="s">
        <v>29</v>
      </c>
      <c r="R17" s="3" t="s">
        <v>29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20"/>
    </row>
    <row r="18" spans="1:29" ht="15.75" customHeight="1">
      <c r="A18" s="11" t="s">
        <v>9</v>
      </c>
      <c r="B18" s="6"/>
      <c r="C18" s="1"/>
      <c r="D18" s="1"/>
      <c r="E18" s="1"/>
      <c r="F18" s="1"/>
      <c r="G18" s="3" t="s">
        <v>29</v>
      </c>
      <c r="H18" s="1"/>
      <c r="I18" s="1"/>
      <c r="J18" s="1"/>
      <c r="K18" s="1"/>
      <c r="L18" s="1"/>
      <c r="M18" s="1"/>
      <c r="N18" s="1"/>
      <c r="O18" s="3" t="s">
        <v>29</v>
      </c>
      <c r="P18" s="1"/>
      <c r="Q18" s="1"/>
      <c r="R18" s="1"/>
      <c r="S18" s="1"/>
      <c r="T18" s="3" t="s">
        <v>29</v>
      </c>
      <c r="U18" s="1"/>
      <c r="V18" s="1"/>
      <c r="W18" s="1"/>
      <c r="X18" s="1"/>
      <c r="Y18" s="3" t="s">
        <v>29</v>
      </c>
      <c r="Z18" s="1"/>
      <c r="AA18" s="1"/>
      <c r="AB18" s="1"/>
      <c r="AC18" s="21" t="s">
        <v>29</v>
      </c>
    </row>
    <row r="19" spans="1:29" ht="15.75" customHeight="1">
      <c r="A19" s="11" t="s">
        <v>34</v>
      </c>
      <c r="B19" s="6"/>
      <c r="C19" s="3" t="s">
        <v>29</v>
      </c>
      <c r="D19" s="3" t="s">
        <v>29</v>
      </c>
      <c r="E19" s="3" t="s">
        <v>29</v>
      </c>
      <c r="F19" s="3" t="s">
        <v>29</v>
      </c>
      <c r="G19" s="3"/>
      <c r="H19" s="3" t="s">
        <v>29</v>
      </c>
      <c r="I19" s="3" t="s">
        <v>29</v>
      </c>
      <c r="J19" s="3" t="s">
        <v>29</v>
      </c>
      <c r="K19" s="3" t="s">
        <v>29</v>
      </c>
      <c r="L19" s="1"/>
      <c r="M19" s="1"/>
      <c r="N19" s="3" t="s">
        <v>29</v>
      </c>
      <c r="O19" s="3" t="s">
        <v>29</v>
      </c>
      <c r="P19" s="3" t="s">
        <v>29</v>
      </c>
      <c r="Q19" s="1"/>
      <c r="R19" s="1"/>
      <c r="S19" s="1"/>
      <c r="T19" s="3"/>
      <c r="U19" s="1"/>
      <c r="V19" s="1"/>
      <c r="W19" s="1"/>
      <c r="X19" s="1"/>
      <c r="Y19" s="1"/>
      <c r="Z19" s="1"/>
      <c r="AA19" s="1"/>
      <c r="AB19" s="1"/>
      <c r="AC19" s="20"/>
    </row>
    <row r="20" spans="1:29" ht="15.75" customHeight="1" thickBot="1">
      <c r="A20" s="16" t="s">
        <v>11</v>
      </c>
      <c r="B20" s="13" t="s">
        <v>29</v>
      </c>
      <c r="C20" s="14"/>
      <c r="D20" s="15" t="s">
        <v>29</v>
      </c>
      <c r="E20" s="15" t="s">
        <v>29</v>
      </c>
      <c r="F20" s="15" t="s">
        <v>29</v>
      </c>
      <c r="G20" s="14"/>
      <c r="H20" s="15" t="s">
        <v>29</v>
      </c>
      <c r="I20" s="15" t="s">
        <v>29</v>
      </c>
      <c r="J20" s="15" t="s">
        <v>29</v>
      </c>
      <c r="K20" s="15" t="s">
        <v>29</v>
      </c>
      <c r="L20" s="14"/>
      <c r="M20" s="15" t="s">
        <v>29</v>
      </c>
      <c r="N20" s="14"/>
      <c r="O20" s="15" t="s">
        <v>29</v>
      </c>
      <c r="P20" s="15" t="s">
        <v>29</v>
      </c>
      <c r="Q20" s="14"/>
      <c r="R20" s="14"/>
      <c r="S20" s="15" t="s">
        <v>29</v>
      </c>
      <c r="T20" s="14"/>
      <c r="U20" s="14"/>
      <c r="V20" s="14"/>
      <c r="W20" s="14"/>
      <c r="X20" s="14"/>
      <c r="Y20" s="14"/>
      <c r="Z20" s="14"/>
      <c r="AA20" s="14"/>
      <c r="AB20" s="14"/>
      <c r="AC20" s="22"/>
    </row>
    <row r="21" ht="13.5" thickTop="1"/>
    <row r="23" spans="1:35" ht="12.75">
      <c r="A23" s="330" t="s">
        <v>448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03"/>
      <c r="R23" s="303"/>
      <c r="S23" s="303"/>
      <c r="T23" s="303"/>
      <c r="U23" s="303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ht="13.5" thickBot="1"/>
    <row r="25" spans="1:16" ht="13.5" thickTop="1">
      <c r="A25" s="17" t="s">
        <v>47</v>
      </c>
      <c r="B25" s="18"/>
      <c r="C25" s="19"/>
      <c r="D25" s="19"/>
      <c r="E25" s="19"/>
      <c r="F25" s="19" t="s">
        <v>14</v>
      </c>
      <c r="G25" s="19"/>
      <c r="H25" s="19"/>
      <c r="I25" s="19"/>
      <c r="J25" s="19"/>
      <c r="K25" s="19"/>
      <c r="L25" s="19"/>
      <c r="M25" s="347" t="s">
        <v>60</v>
      </c>
      <c r="N25" s="348"/>
      <c r="O25" s="348"/>
      <c r="P25" s="349"/>
    </row>
    <row r="26" spans="1:16" ht="151.5">
      <c r="A26" s="11"/>
      <c r="B26" s="5" t="s">
        <v>44</v>
      </c>
      <c r="C26" s="2" t="s">
        <v>49</v>
      </c>
      <c r="D26" s="2" t="s">
        <v>23</v>
      </c>
      <c r="E26" s="2" t="s">
        <v>17</v>
      </c>
      <c r="F26" s="2" t="s">
        <v>22</v>
      </c>
      <c r="G26" s="2" t="s">
        <v>21</v>
      </c>
      <c r="H26" s="2" t="s">
        <v>38</v>
      </c>
      <c r="I26" s="2" t="s">
        <v>31</v>
      </c>
      <c r="J26" s="2" t="s">
        <v>15</v>
      </c>
      <c r="K26" s="2" t="s">
        <v>16</v>
      </c>
      <c r="L26" s="8" t="s">
        <v>30</v>
      </c>
      <c r="M26" s="5" t="s">
        <v>48</v>
      </c>
      <c r="N26" s="2" t="s">
        <v>61</v>
      </c>
      <c r="O26" s="1"/>
      <c r="P26" s="20"/>
    </row>
    <row r="27" spans="1:16" ht="18">
      <c r="A27" s="11" t="s">
        <v>0</v>
      </c>
      <c r="B27" s="6"/>
      <c r="C27" s="1"/>
      <c r="D27" s="1"/>
      <c r="E27" s="3" t="s">
        <v>29</v>
      </c>
      <c r="F27" s="1"/>
      <c r="G27" s="3" t="s">
        <v>29</v>
      </c>
      <c r="H27" s="1"/>
      <c r="I27" s="1"/>
      <c r="J27" s="1"/>
      <c r="K27" s="1"/>
      <c r="L27" s="4"/>
      <c r="M27" s="6"/>
      <c r="N27" s="1"/>
      <c r="O27" s="1"/>
      <c r="P27" s="20"/>
    </row>
    <row r="28" spans="1:16" ht="18">
      <c r="A28" s="11" t="s">
        <v>451</v>
      </c>
      <c r="B28" s="6"/>
      <c r="C28" s="1"/>
      <c r="D28" s="3"/>
      <c r="E28" s="3" t="s">
        <v>29</v>
      </c>
      <c r="F28" s="3"/>
      <c r="G28" s="3" t="s">
        <v>29</v>
      </c>
      <c r="H28" s="3"/>
      <c r="I28" s="3"/>
      <c r="J28" s="3" t="s">
        <v>29</v>
      </c>
      <c r="K28" s="3" t="s">
        <v>29</v>
      </c>
      <c r="L28" s="9"/>
      <c r="M28" s="6"/>
      <c r="N28" s="9"/>
      <c r="O28" s="1"/>
      <c r="P28" s="20"/>
    </row>
    <row r="29" spans="1:16" ht="18">
      <c r="A29" s="11" t="s">
        <v>2</v>
      </c>
      <c r="B29" s="6"/>
      <c r="C29" s="1"/>
      <c r="D29" s="3" t="s">
        <v>29</v>
      </c>
      <c r="E29" s="1"/>
      <c r="F29" s="3" t="s">
        <v>29</v>
      </c>
      <c r="G29" s="3" t="s">
        <v>29</v>
      </c>
      <c r="H29" s="3"/>
      <c r="I29" s="3" t="s">
        <v>29</v>
      </c>
      <c r="J29" s="3" t="s">
        <v>29</v>
      </c>
      <c r="K29" s="3" t="s">
        <v>29</v>
      </c>
      <c r="L29" s="9" t="s">
        <v>29</v>
      </c>
      <c r="M29" s="6"/>
      <c r="N29" s="9" t="s">
        <v>29</v>
      </c>
      <c r="O29" s="1"/>
      <c r="P29" s="20"/>
    </row>
    <row r="30" spans="1:16" ht="18">
      <c r="A30" s="11" t="s">
        <v>7</v>
      </c>
      <c r="B30" s="6"/>
      <c r="C30" s="1"/>
      <c r="D30" s="1"/>
      <c r="E30" s="3" t="s">
        <v>29</v>
      </c>
      <c r="F30" s="3"/>
      <c r="G30" s="3" t="s">
        <v>29</v>
      </c>
      <c r="H30" s="1"/>
      <c r="I30" s="1"/>
      <c r="J30" s="1"/>
      <c r="K30" s="1"/>
      <c r="L30" s="4"/>
      <c r="M30" s="6"/>
      <c r="N30" s="1"/>
      <c r="O30" s="1"/>
      <c r="P30" s="20"/>
    </row>
    <row r="31" spans="1:16" ht="18">
      <c r="A31" s="11" t="s">
        <v>3</v>
      </c>
      <c r="B31" s="6"/>
      <c r="C31" s="3" t="s">
        <v>29</v>
      </c>
      <c r="D31" s="3" t="s">
        <v>29</v>
      </c>
      <c r="E31" s="1"/>
      <c r="F31" s="1"/>
      <c r="G31" s="1"/>
      <c r="H31" s="1"/>
      <c r="I31" s="1"/>
      <c r="J31" s="1"/>
      <c r="K31" s="1"/>
      <c r="L31" s="4"/>
      <c r="M31" s="7" t="s">
        <v>29</v>
      </c>
      <c r="N31" s="1"/>
      <c r="O31" s="1"/>
      <c r="P31" s="20"/>
    </row>
    <row r="32" spans="1:16" ht="18">
      <c r="A32" s="11" t="s">
        <v>4</v>
      </c>
      <c r="B32" s="6"/>
      <c r="C32" s="1"/>
      <c r="D32" s="1"/>
      <c r="E32" s="3" t="s">
        <v>29</v>
      </c>
      <c r="F32" s="1"/>
      <c r="G32" s="3" t="s">
        <v>29</v>
      </c>
      <c r="H32" s="1"/>
      <c r="I32" s="1"/>
      <c r="J32" s="1"/>
      <c r="K32" s="1"/>
      <c r="L32" s="4"/>
      <c r="M32" s="6"/>
      <c r="N32" s="1"/>
      <c r="O32" s="1"/>
      <c r="P32" s="20"/>
    </row>
    <row r="33" spans="1:16" ht="18">
      <c r="A33" s="11" t="s">
        <v>46</v>
      </c>
      <c r="B33" s="6"/>
      <c r="C33" s="1"/>
      <c r="D33" s="1"/>
      <c r="E33" s="3" t="s">
        <v>29</v>
      </c>
      <c r="F33" s="1"/>
      <c r="G33" s="1"/>
      <c r="H33" s="1"/>
      <c r="I33" s="1"/>
      <c r="J33" s="1"/>
      <c r="K33" s="1"/>
      <c r="L33" s="4"/>
      <c r="M33" s="6"/>
      <c r="N33" s="1"/>
      <c r="O33" s="1"/>
      <c r="P33" s="20"/>
    </row>
    <row r="34" spans="1:16" ht="18">
      <c r="A34" s="11" t="s">
        <v>1</v>
      </c>
      <c r="B34" s="6"/>
      <c r="C34" s="1"/>
      <c r="D34" s="3" t="s">
        <v>29</v>
      </c>
      <c r="E34" s="3" t="s">
        <v>29</v>
      </c>
      <c r="F34" s="3"/>
      <c r="G34" s="3" t="s">
        <v>29</v>
      </c>
      <c r="H34" s="3"/>
      <c r="I34" s="1"/>
      <c r="J34" s="1"/>
      <c r="K34" s="1"/>
      <c r="L34" s="4"/>
      <c r="M34" s="6"/>
      <c r="N34" s="1"/>
      <c r="O34" s="1"/>
      <c r="P34" s="20"/>
    </row>
    <row r="35" spans="1:16" ht="18">
      <c r="A35" s="11" t="s">
        <v>12</v>
      </c>
      <c r="B35" s="6"/>
      <c r="C35" s="3" t="s">
        <v>29</v>
      </c>
      <c r="D35" s="3" t="s">
        <v>29</v>
      </c>
      <c r="E35" s="1"/>
      <c r="F35" s="1"/>
      <c r="G35" s="1"/>
      <c r="H35" s="1"/>
      <c r="I35" s="1"/>
      <c r="J35" s="1"/>
      <c r="K35" s="1"/>
      <c r="L35" s="4"/>
      <c r="M35" s="6"/>
      <c r="N35" s="1"/>
      <c r="O35" s="1"/>
      <c r="P35" s="20"/>
    </row>
    <row r="36" spans="1:16" ht="18">
      <c r="A36" s="11" t="s">
        <v>10</v>
      </c>
      <c r="B36" s="6"/>
      <c r="C36" s="1"/>
      <c r="D36" s="1"/>
      <c r="E36" s="1"/>
      <c r="F36" s="1"/>
      <c r="G36" s="1"/>
      <c r="H36" s="1"/>
      <c r="I36" s="1"/>
      <c r="J36" s="1"/>
      <c r="K36" s="3" t="s">
        <v>29</v>
      </c>
      <c r="L36" s="4"/>
      <c r="M36" s="6"/>
      <c r="N36" s="1"/>
      <c r="O36" s="1"/>
      <c r="P36" s="20"/>
    </row>
    <row r="37" spans="1:16" ht="18">
      <c r="A37" s="11" t="s">
        <v>5</v>
      </c>
      <c r="B37" s="6"/>
      <c r="C37" s="1"/>
      <c r="D37" s="1"/>
      <c r="E37" s="3" t="s">
        <v>29</v>
      </c>
      <c r="F37" s="1"/>
      <c r="G37" s="3" t="s">
        <v>29</v>
      </c>
      <c r="H37" s="1"/>
      <c r="I37" s="1"/>
      <c r="J37" s="1"/>
      <c r="K37" s="1"/>
      <c r="L37" s="4"/>
      <c r="M37" s="6"/>
      <c r="N37" s="1"/>
      <c r="O37" s="1"/>
      <c r="P37" s="20"/>
    </row>
    <row r="38" spans="1:16" ht="18">
      <c r="A38" s="11" t="s">
        <v>6</v>
      </c>
      <c r="B38" s="7" t="s">
        <v>29</v>
      </c>
      <c r="C38" s="3"/>
      <c r="D38" s="1"/>
      <c r="E38" s="3" t="s">
        <v>29</v>
      </c>
      <c r="F38" s="3" t="s">
        <v>29</v>
      </c>
      <c r="G38" s="3" t="s">
        <v>29</v>
      </c>
      <c r="H38" s="1"/>
      <c r="I38" s="1"/>
      <c r="J38" s="1"/>
      <c r="K38" s="1"/>
      <c r="L38" s="4"/>
      <c r="M38" s="6"/>
      <c r="N38" s="1"/>
      <c r="O38" s="1"/>
      <c r="P38" s="20"/>
    </row>
    <row r="39" spans="1:16" ht="18">
      <c r="A39" s="11" t="s">
        <v>8</v>
      </c>
      <c r="B39" s="6"/>
      <c r="C39" s="1"/>
      <c r="D39" s="1"/>
      <c r="E39" s="3" t="s">
        <v>29</v>
      </c>
      <c r="F39" s="1"/>
      <c r="G39" s="3" t="s">
        <v>29</v>
      </c>
      <c r="H39" s="1"/>
      <c r="I39" s="1"/>
      <c r="J39" s="1"/>
      <c r="K39" s="3" t="s">
        <v>29</v>
      </c>
      <c r="L39" s="4"/>
      <c r="M39" s="6"/>
      <c r="N39" s="1"/>
      <c r="O39" s="1"/>
      <c r="P39" s="20"/>
    </row>
    <row r="40" spans="1:16" ht="18">
      <c r="A40" s="11" t="s">
        <v>9</v>
      </c>
      <c r="B40" s="6"/>
      <c r="C40" s="1"/>
      <c r="D40" s="1"/>
      <c r="E40" s="1"/>
      <c r="F40" s="3" t="s">
        <v>29</v>
      </c>
      <c r="G40" s="1"/>
      <c r="H40" s="1"/>
      <c r="I40" s="1"/>
      <c r="J40" s="1"/>
      <c r="K40" s="1"/>
      <c r="L40" s="4"/>
      <c r="M40" s="6"/>
      <c r="N40" s="1"/>
      <c r="O40" s="1"/>
      <c r="P40" s="20"/>
    </row>
    <row r="41" spans="1:16" ht="18">
      <c r="A41" s="11" t="s">
        <v>34</v>
      </c>
      <c r="B41" s="6"/>
      <c r="C41" s="1"/>
      <c r="D41" s="3" t="s">
        <v>29</v>
      </c>
      <c r="E41" s="3" t="s">
        <v>29</v>
      </c>
      <c r="F41" s="3"/>
      <c r="G41" s="3" t="s">
        <v>29</v>
      </c>
      <c r="H41" s="3" t="s">
        <v>29</v>
      </c>
      <c r="I41" s="1"/>
      <c r="J41" s="1"/>
      <c r="K41" s="1"/>
      <c r="L41" s="4"/>
      <c r="M41" s="6"/>
      <c r="N41" s="1"/>
      <c r="O41" s="1"/>
      <c r="P41" s="20"/>
    </row>
    <row r="42" spans="1:16" ht="18.75" thickBot="1">
      <c r="A42" s="16" t="s">
        <v>11</v>
      </c>
      <c r="B42" s="13" t="s">
        <v>29</v>
      </c>
      <c r="C42" s="14"/>
      <c r="D42" s="14"/>
      <c r="E42" s="15" t="s">
        <v>29</v>
      </c>
      <c r="F42" s="14"/>
      <c r="G42" s="14"/>
      <c r="H42" s="14"/>
      <c r="I42" s="14"/>
      <c r="J42" s="14"/>
      <c r="K42" s="14"/>
      <c r="L42" s="12"/>
      <c r="M42" s="23"/>
      <c r="N42" s="14"/>
      <c r="O42" s="14"/>
      <c r="P42" s="22"/>
    </row>
    <row r="43" ht="13.5" thickTop="1"/>
  </sheetData>
  <mergeCells count="4">
    <mergeCell ref="B3:AC3"/>
    <mergeCell ref="M25:P25"/>
    <mergeCell ref="A1:AC1"/>
    <mergeCell ref="A23:P23"/>
  </mergeCells>
  <printOptions horizontalCentered="1"/>
  <pageMargins left="2.1653543307086616" right="0.7874015748031497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C6" sqref="C6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6.28125" style="0" customWidth="1"/>
    <col min="4" max="7" width="8.7109375" style="0" customWidth="1"/>
    <col min="8" max="10" width="9.00390625" style="0" customWidth="1"/>
    <col min="11" max="15" width="8.7109375" style="0" customWidth="1"/>
    <col min="18" max="18" width="20.421875" style="0" customWidth="1"/>
  </cols>
  <sheetData>
    <row r="1" spans="1:16" ht="12.75">
      <c r="A1" s="330" t="s">
        <v>191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ht="12.75">
      <c r="O2" s="103"/>
    </row>
    <row r="3" spans="1:16" ht="12.75">
      <c r="A3" s="84"/>
      <c r="B3" s="104" t="s">
        <v>192</v>
      </c>
      <c r="C3" s="104" t="s">
        <v>193</v>
      </c>
      <c r="D3" s="104" t="s">
        <v>160</v>
      </c>
      <c r="E3" s="331" t="s">
        <v>194</v>
      </c>
      <c r="F3" s="331"/>
      <c r="G3" s="331"/>
      <c r="H3" s="105" t="s">
        <v>195</v>
      </c>
      <c r="I3" s="293"/>
      <c r="J3" s="304" t="s">
        <v>241</v>
      </c>
      <c r="K3" s="331" t="s">
        <v>196</v>
      </c>
      <c r="L3" s="331"/>
      <c r="M3" s="104" t="s">
        <v>197</v>
      </c>
      <c r="N3" s="104" t="s">
        <v>198</v>
      </c>
      <c r="O3" s="106" t="s">
        <v>199</v>
      </c>
      <c r="P3" s="107" t="s">
        <v>172</v>
      </c>
    </row>
    <row r="4" spans="1:16" ht="12.75">
      <c r="A4" s="86"/>
      <c r="B4" s="108" t="s">
        <v>200</v>
      </c>
      <c r="C4" s="108" t="s">
        <v>80</v>
      </c>
      <c r="D4" s="108" t="s">
        <v>201</v>
      </c>
      <c r="E4" s="108" t="s">
        <v>202</v>
      </c>
      <c r="F4" s="108" t="s">
        <v>203</v>
      </c>
      <c r="G4" s="108" t="s">
        <v>203</v>
      </c>
      <c r="H4" s="108" t="s">
        <v>202</v>
      </c>
      <c r="I4" s="108" t="s">
        <v>204</v>
      </c>
      <c r="J4" s="108" t="s">
        <v>238</v>
      </c>
      <c r="K4" s="108" t="s">
        <v>205</v>
      </c>
      <c r="L4" s="108" t="s">
        <v>206</v>
      </c>
      <c r="M4" s="108" t="s">
        <v>207</v>
      </c>
      <c r="N4" s="108" t="s">
        <v>208</v>
      </c>
      <c r="O4" s="109"/>
      <c r="P4" s="108" t="s">
        <v>176</v>
      </c>
    </row>
    <row r="5" spans="1:16" ht="12.75">
      <c r="A5" s="86"/>
      <c r="C5" s="108" t="s">
        <v>209</v>
      </c>
      <c r="D5" s="108"/>
      <c r="E5" s="108" t="s">
        <v>210</v>
      </c>
      <c r="F5" s="108" t="s">
        <v>211</v>
      </c>
      <c r="G5" s="108" t="s">
        <v>211</v>
      </c>
      <c r="H5" s="108" t="s">
        <v>210</v>
      </c>
      <c r="I5" s="108" t="s">
        <v>212</v>
      </c>
      <c r="J5" s="108"/>
      <c r="K5" s="108"/>
      <c r="L5" s="108"/>
      <c r="M5" s="108" t="s">
        <v>213</v>
      </c>
      <c r="N5" s="108"/>
      <c r="O5" s="109"/>
      <c r="P5" s="108"/>
    </row>
    <row r="6" spans="1:16" ht="12.75">
      <c r="A6" s="33" t="s">
        <v>214</v>
      </c>
      <c r="C6" s="110"/>
      <c r="D6" s="110"/>
      <c r="E6" s="108" t="s">
        <v>215</v>
      </c>
      <c r="F6" s="108" t="s">
        <v>216</v>
      </c>
      <c r="G6" s="108" t="s">
        <v>217</v>
      </c>
      <c r="H6" s="108" t="s">
        <v>215</v>
      </c>
      <c r="I6" s="108" t="s">
        <v>218</v>
      </c>
      <c r="J6" s="108"/>
      <c r="K6" s="110"/>
      <c r="L6" s="110"/>
      <c r="M6" s="108" t="s">
        <v>219</v>
      </c>
      <c r="N6" s="110"/>
      <c r="O6" s="109"/>
      <c r="P6" s="108"/>
    </row>
    <row r="7" spans="1:16" ht="12.75">
      <c r="A7" s="86"/>
      <c r="B7" s="108"/>
      <c r="C7" s="108"/>
      <c r="D7" s="108"/>
      <c r="E7" s="108" t="s">
        <v>220</v>
      </c>
      <c r="F7" s="108"/>
      <c r="G7" s="108" t="s">
        <v>221</v>
      </c>
      <c r="H7" s="108" t="s">
        <v>220</v>
      </c>
      <c r="I7" s="108"/>
      <c r="J7" s="108"/>
      <c r="K7" s="108"/>
      <c r="L7" s="108"/>
      <c r="M7" s="108" t="s">
        <v>220</v>
      </c>
      <c r="N7" s="108"/>
      <c r="O7" s="109"/>
      <c r="P7" s="108"/>
    </row>
    <row r="8" spans="1:16" ht="12.75">
      <c r="A8" s="83"/>
      <c r="B8" s="111"/>
      <c r="C8" s="111" t="s">
        <v>222</v>
      </c>
      <c r="D8" s="111" t="s">
        <v>223</v>
      </c>
      <c r="E8" s="111" t="s">
        <v>224</v>
      </c>
      <c r="F8" s="111" t="s">
        <v>224</v>
      </c>
      <c r="G8" s="111" t="s">
        <v>225</v>
      </c>
      <c r="H8" s="111" t="s">
        <v>224</v>
      </c>
      <c r="I8" s="111" t="s">
        <v>224</v>
      </c>
      <c r="J8" s="111" t="s">
        <v>224</v>
      </c>
      <c r="K8" s="111" t="s">
        <v>226</v>
      </c>
      <c r="L8" s="111" t="s">
        <v>226</v>
      </c>
      <c r="M8" s="111" t="s">
        <v>224</v>
      </c>
      <c r="N8" s="111" t="s">
        <v>224</v>
      </c>
      <c r="O8" s="112" t="s">
        <v>227</v>
      </c>
      <c r="P8" s="111"/>
    </row>
    <row r="9" spans="1:17" ht="12.75">
      <c r="A9" s="96">
        <v>12</v>
      </c>
      <c r="B9" s="96" t="s">
        <v>231</v>
      </c>
      <c r="C9" s="113" t="s">
        <v>232</v>
      </c>
      <c r="D9" s="131">
        <v>0.4</v>
      </c>
      <c r="E9" s="96">
        <v>298</v>
      </c>
      <c r="F9" s="114">
        <v>522</v>
      </c>
      <c r="G9" s="114">
        <v>81</v>
      </c>
      <c r="H9" s="96">
        <v>192</v>
      </c>
      <c r="I9" s="114">
        <v>285</v>
      </c>
      <c r="J9" s="114"/>
      <c r="K9" s="96">
        <v>305</v>
      </c>
      <c r="L9" s="114">
        <v>243</v>
      </c>
      <c r="M9" s="96">
        <v>82</v>
      </c>
      <c r="N9" s="96">
        <v>81</v>
      </c>
      <c r="O9" s="118">
        <v>1.2</v>
      </c>
      <c r="P9" s="126" t="s">
        <v>466</v>
      </c>
      <c r="Q9" s="95"/>
    </row>
    <row r="10" spans="1:17" ht="12.75">
      <c r="A10" s="101"/>
      <c r="B10" s="101" t="s">
        <v>231</v>
      </c>
      <c r="C10" s="119" t="s">
        <v>164</v>
      </c>
      <c r="D10" s="132">
        <v>0.4</v>
      </c>
      <c r="E10" s="101">
        <v>231</v>
      </c>
      <c r="F10" s="115">
        <v>477</v>
      </c>
      <c r="G10" s="115">
        <v>65</v>
      </c>
      <c r="H10" s="101">
        <v>99</v>
      </c>
      <c r="I10" s="115">
        <v>176</v>
      </c>
      <c r="J10" s="115"/>
      <c r="K10" s="101">
        <v>328</v>
      </c>
      <c r="L10" s="115">
        <v>298</v>
      </c>
      <c r="M10" s="101">
        <v>41</v>
      </c>
      <c r="N10" s="101">
        <v>69</v>
      </c>
      <c r="O10" s="121">
        <v>1.54</v>
      </c>
      <c r="P10" s="169" t="s">
        <v>466</v>
      </c>
      <c r="Q10" s="95"/>
    </row>
    <row r="11" spans="1:17" ht="12.75">
      <c r="A11" s="96">
        <v>1</v>
      </c>
      <c r="B11" s="96" t="s">
        <v>178</v>
      </c>
      <c r="C11" s="113">
        <v>12</v>
      </c>
      <c r="D11" s="114">
        <v>0.55</v>
      </c>
      <c r="E11" s="114">
        <v>575</v>
      </c>
      <c r="F11" s="114">
        <v>1028</v>
      </c>
      <c r="G11" s="114">
        <v>132</v>
      </c>
      <c r="H11" s="114">
        <v>314</v>
      </c>
      <c r="I11" s="114">
        <v>542</v>
      </c>
      <c r="J11" s="114"/>
      <c r="K11" s="114">
        <v>509</v>
      </c>
      <c r="L11" s="114">
        <v>508</v>
      </c>
      <c r="M11" s="114">
        <v>109</v>
      </c>
      <c r="N11" s="114">
        <v>122</v>
      </c>
      <c r="O11" s="98">
        <v>1.02</v>
      </c>
      <c r="P11" s="165" t="s">
        <v>276</v>
      </c>
      <c r="Q11" s="95"/>
    </row>
    <row r="12" spans="1:17" ht="12.75">
      <c r="A12" s="101"/>
      <c r="B12" s="101" t="s">
        <v>178</v>
      </c>
      <c r="C12" s="119" t="s">
        <v>164</v>
      </c>
      <c r="D12" s="115">
        <v>0.55</v>
      </c>
      <c r="E12" s="115">
        <v>372</v>
      </c>
      <c r="F12" s="115">
        <v>642</v>
      </c>
      <c r="G12" s="115">
        <v>103</v>
      </c>
      <c r="H12" s="115">
        <v>201</v>
      </c>
      <c r="I12" s="115">
        <v>272</v>
      </c>
      <c r="J12" s="115"/>
      <c r="K12" s="115">
        <v>341</v>
      </c>
      <c r="L12" s="115">
        <v>379</v>
      </c>
      <c r="M12" s="115">
        <v>61</v>
      </c>
      <c r="N12" s="115">
        <v>82</v>
      </c>
      <c r="O12" s="102">
        <v>1.3</v>
      </c>
      <c r="P12" s="166" t="s">
        <v>276</v>
      </c>
      <c r="Q12" s="95"/>
    </row>
    <row r="13" spans="1:17" s="318" customFormat="1" ht="12.75">
      <c r="A13" s="114">
        <v>2</v>
      </c>
      <c r="B13" s="315" t="s">
        <v>461</v>
      </c>
      <c r="C13" s="113">
        <v>12</v>
      </c>
      <c r="D13" s="98">
        <v>0.46</v>
      </c>
      <c r="E13" s="114">
        <v>804</v>
      </c>
      <c r="F13" s="114">
        <v>1179</v>
      </c>
      <c r="G13" s="114">
        <v>164</v>
      </c>
      <c r="H13" s="114"/>
      <c r="I13" s="114">
        <v>658</v>
      </c>
      <c r="J13" s="114"/>
      <c r="K13" s="114">
        <v>686</v>
      </c>
      <c r="L13" s="114">
        <v>464</v>
      </c>
      <c r="M13" s="114">
        <v>84</v>
      </c>
      <c r="N13" s="114">
        <v>97</v>
      </c>
      <c r="O13" s="114">
        <v>3.64</v>
      </c>
      <c r="P13" s="165" t="s">
        <v>277</v>
      </c>
      <c r="Q13" s="317"/>
    </row>
    <row r="14" spans="1:17" s="318" customFormat="1" ht="12.75">
      <c r="A14" s="115"/>
      <c r="B14" s="316" t="s">
        <v>461</v>
      </c>
      <c r="C14" s="119" t="s">
        <v>164</v>
      </c>
      <c r="D14" s="102">
        <v>0.46</v>
      </c>
      <c r="E14" s="115">
        <v>407</v>
      </c>
      <c r="F14" s="115">
        <v>652</v>
      </c>
      <c r="G14" s="115">
        <v>114</v>
      </c>
      <c r="H14" s="115"/>
      <c r="I14" s="115">
        <v>303</v>
      </c>
      <c r="J14" s="115"/>
      <c r="K14" s="115">
        <v>396</v>
      </c>
      <c r="L14" s="115">
        <v>324</v>
      </c>
      <c r="M14" s="115">
        <v>42</v>
      </c>
      <c r="N14" s="115">
        <v>67</v>
      </c>
      <c r="O14" s="115">
        <v>5.71</v>
      </c>
      <c r="P14" s="166" t="s">
        <v>277</v>
      </c>
      <c r="Q14" s="317"/>
    </row>
    <row r="15" spans="1:17" ht="12.75">
      <c r="A15" s="92">
        <v>3</v>
      </c>
      <c r="B15" s="116" t="s">
        <v>179</v>
      </c>
      <c r="C15" s="117">
        <v>12</v>
      </c>
      <c r="D15" s="93">
        <v>0.31</v>
      </c>
      <c r="E15" s="93"/>
      <c r="F15" s="93">
        <v>672</v>
      </c>
      <c r="G15" s="93">
        <v>85</v>
      </c>
      <c r="H15" s="93"/>
      <c r="I15" s="93">
        <v>324</v>
      </c>
      <c r="J15" s="93"/>
      <c r="K15" s="93">
        <v>298</v>
      </c>
      <c r="L15" s="93">
        <v>140</v>
      </c>
      <c r="M15" s="93">
        <v>30</v>
      </c>
      <c r="N15" s="93">
        <v>51</v>
      </c>
      <c r="O15" s="94">
        <v>0.62</v>
      </c>
      <c r="P15" s="168" t="s">
        <v>268</v>
      </c>
      <c r="Q15" s="95"/>
    </row>
    <row r="16" spans="1:17" ht="12.75">
      <c r="A16" s="96">
        <v>4</v>
      </c>
      <c r="B16" s="96" t="s">
        <v>180</v>
      </c>
      <c r="C16" s="113">
        <v>12</v>
      </c>
      <c r="D16" s="114">
        <v>0.42</v>
      </c>
      <c r="E16" s="114">
        <v>536</v>
      </c>
      <c r="F16" s="114">
        <v>725</v>
      </c>
      <c r="G16" s="114">
        <v>81</v>
      </c>
      <c r="H16" s="114">
        <v>296</v>
      </c>
      <c r="I16" s="114">
        <v>399</v>
      </c>
      <c r="J16" s="114"/>
      <c r="K16" s="114">
        <v>454</v>
      </c>
      <c r="L16" s="114">
        <v>445</v>
      </c>
      <c r="M16" s="114">
        <v>88</v>
      </c>
      <c r="N16" s="114">
        <v>106</v>
      </c>
      <c r="O16" s="118"/>
      <c r="P16" s="165" t="s">
        <v>185</v>
      </c>
      <c r="Q16" s="95"/>
    </row>
    <row r="17" spans="1:17" ht="12.75">
      <c r="A17" s="101"/>
      <c r="B17" s="101" t="s">
        <v>180</v>
      </c>
      <c r="C17" s="119" t="s">
        <v>164</v>
      </c>
      <c r="D17" s="115">
        <v>0.42</v>
      </c>
      <c r="E17" s="115">
        <v>357</v>
      </c>
      <c r="F17" s="115">
        <v>587</v>
      </c>
      <c r="G17" s="115">
        <v>80</v>
      </c>
      <c r="H17" s="115">
        <v>192</v>
      </c>
      <c r="I17" s="115">
        <v>246</v>
      </c>
      <c r="J17" s="115"/>
      <c r="K17" s="115">
        <v>526</v>
      </c>
      <c r="L17" s="115">
        <v>494</v>
      </c>
      <c r="M17" s="115">
        <v>77</v>
      </c>
      <c r="N17" s="115">
        <v>105</v>
      </c>
      <c r="O17" s="102">
        <v>0.95</v>
      </c>
      <c r="P17" s="166" t="s">
        <v>185</v>
      </c>
      <c r="Q17" s="95"/>
    </row>
    <row r="18" spans="1:17" ht="12.75">
      <c r="A18" s="96">
        <v>5</v>
      </c>
      <c r="B18" s="96" t="s">
        <v>272</v>
      </c>
      <c r="C18" s="113">
        <v>12</v>
      </c>
      <c r="D18" s="96">
        <v>0.52</v>
      </c>
      <c r="E18" s="96">
        <v>368</v>
      </c>
      <c r="F18" s="96">
        <v>756</v>
      </c>
      <c r="G18" s="96">
        <v>118</v>
      </c>
      <c r="H18" s="96">
        <v>187</v>
      </c>
      <c r="I18" s="96">
        <v>374</v>
      </c>
      <c r="J18" s="96"/>
      <c r="K18" s="96">
        <v>627</v>
      </c>
      <c r="L18" s="96">
        <v>538</v>
      </c>
      <c r="M18" s="96">
        <v>101</v>
      </c>
      <c r="N18" s="96">
        <v>113</v>
      </c>
      <c r="O18" s="98">
        <v>1.16</v>
      </c>
      <c r="P18" s="165" t="s">
        <v>271</v>
      </c>
      <c r="Q18" s="95"/>
    </row>
    <row r="19" spans="1:17" ht="12.75">
      <c r="A19" s="101"/>
      <c r="B19" s="101" t="s">
        <v>272</v>
      </c>
      <c r="C19" s="119" t="s">
        <v>164</v>
      </c>
      <c r="D19" s="101">
        <v>0.52</v>
      </c>
      <c r="E19" s="101">
        <v>229</v>
      </c>
      <c r="F19" s="101">
        <v>437</v>
      </c>
      <c r="G19" s="101">
        <v>137</v>
      </c>
      <c r="H19" s="101">
        <v>110</v>
      </c>
      <c r="I19" s="101">
        <v>200</v>
      </c>
      <c r="J19" s="101"/>
      <c r="K19" s="101">
        <v>309</v>
      </c>
      <c r="L19" s="101">
        <v>310</v>
      </c>
      <c r="M19" s="101">
        <v>47</v>
      </c>
      <c r="N19" s="101">
        <v>77</v>
      </c>
      <c r="O19" s="102"/>
      <c r="P19" s="166" t="s">
        <v>271</v>
      </c>
      <c r="Q19" s="95"/>
    </row>
    <row r="20" spans="1:17" ht="12.75">
      <c r="A20" s="96">
        <v>6</v>
      </c>
      <c r="B20" s="96" t="s">
        <v>182</v>
      </c>
      <c r="C20" s="113">
        <v>12</v>
      </c>
      <c r="D20" s="114">
        <v>0.38</v>
      </c>
      <c r="E20" s="114">
        <v>495</v>
      </c>
      <c r="F20" s="114">
        <v>779</v>
      </c>
      <c r="G20" s="114">
        <v>87</v>
      </c>
      <c r="H20" s="114">
        <v>254</v>
      </c>
      <c r="I20" s="114">
        <v>393</v>
      </c>
      <c r="J20" s="114"/>
      <c r="K20" s="114">
        <v>416</v>
      </c>
      <c r="L20" s="114">
        <v>286</v>
      </c>
      <c r="M20" s="114">
        <v>33</v>
      </c>
      <c r="N20" s="114">
        <v>91</v>
      </c>
      <c r="O20" s="98">
        <v>0.83</v>
      </c>
      <c r="P20" s="165" t="s">
        <v>274</v>
      </c>
      <c r="Q20" s="95"/>
    </row>
    <row r="21" spans="1:17" ht="12.75">
      <c r="A21" s="101"/>
      <c r="B21" s="101" t="s">
        <v>4</v>
      </c>
      <c r="C21" s="119" t="s">
        <v>164</v>
      </c>
      <c r="D21" s="102">
        <v>0.34</v>
      </c>
      <c r="E21" s="115">
        <v>236</v>
      </c>
      <c r="F21" s="115">
        <v>367</v>
      </c>
      <c r="G21" s="115">
        <v>61</v>
      </c>
      <c r="H21" s="101"/>
      <c r="I21" s="115">
        <v>194</v>
      </c>
      <c r="J21" s="115"/>
      <c r="K21" s="115">
        <v>172</v>
      </c>
      <c r="L21" s="115">
        <v>159</v>
      </c>
      <c r="M21" s="115">
        <v>22</v>
      </c>
      <c r="N21" s="115">
        <v>51</v>
      </c>
      <c r="O21" s="120"/>
      <c r="P21" s="169" t="s">
        <v>275</v>
      </c>
      <c r="Q21" s="95"/>
    </row>
    <row r="22" spans="1:17" ht="12.75">
      <c r="A22" s="96">
        <v>7</v>
      </c>
      <c r="B22" s="96" t="s">
        <v>183</v>
      </c>
      <c r="C22" s="113">
        <v>12</v>
      </c>
      <c r="D22" s="114">
        <v>0.46</v>
      </c>
      <c r="E22" s="96">
        <v>566</v>
      </c>
      <c r="F22" s="114">
        <v>814</v>
      </c>
      <c r="G22" s="114">
        <v>102</v>
      </c>
      <c r="H22" s="96"/>
      <c r="I22" s="114">
        <v>501</v>
      </c>
      <c r="J22" s="114"/>
      <c r="K22" s="114">
        <v>307</v>
      </c>
      <c r="L22" s="114">
        <v>390</v>
      </c>
      <c r="M22" s="114">
        <v>62</v>
      </c>
      <c r="N22" s="114">
        <v>93</v>
      </c>
      <c r="O22" s="98">
        <v>0.86</v>
      </c>
      <c r="P22" s="126" t="s">
        <v>460</v>
      </c>
      <c r="Q22" s="95"/>
    </row>
    <row r="23" spans="1:17" ht="12.75">
      <c r="A23" s="101"/>
      <c r="B23" s="101" t="s">
        <v>183</v>
      </c>
      <c r="C23" s="119" t="s">
        <v>229</v>
      </c>
      <c r="D23" s="115">
        <v>0.46</v>
      </c>
      <c r="E23" s="101">
        <v>314</v>
      </c>
      <c r="F23" s="115">
        <v>602</v>
      </c>
      <c r="G23" s="115">
        <v>89</v>
      </c>
      <c r="H23" s="101"/>
      <c r="I23" s="115">
        <v>248</v>
      </c>
      <c r="J23" s="115"/>
      <c r="K23" s="115">
        <v>214</v>
      </c>
      <c r="L23" s="115">
        <v>304</v>
      </c>
      <c r="M23" s="115">
        <v>48</v>
      </c>
      <c r="N23" s="115">
        <v>75</v>
      </c>
      <c r="O23" s="102">
        <v>0.92</v>
      </c>
      <c r="P23" s="169" t="s">
        <v>460</v>
      </c>
      <c r="Q23" s="95"/>
    </row>
    <row r="24" spans="1:17" ht="12.75">
      <c r="A24" s="96">
        <v>8</v>
      </c>
      <c r="B24" s="96" t="s">
        <v>230</v>
      </c>
      <c r="C24" s="113">
        <v>12</v>
      </c>
      <c r="D24" s="114">
        <v>0.39</v>
      </c>
      <c r="E24" s="114">
        <v>448</v>
      </c>
      <c r="F24" s="114">
        <v>751</v>
      </c>
      <c r="G24" s="114">
        <v>98</v>
      </c>
      <c r="H24" s="114"/>
      <c r="I24" s="114">
        <v>392</v>
      </c>
      <c r="J24" s="114"/>
      <c r="K24" s="114">
        <v>194</v>
      </c>
      <c r="L24" s="114">
        <v>186</v>
      </c>
      <c r="M24" s="114">
        <v>40</v>
      </c>
      <c r="N24" s="114">
        <v>48</v>
      </c>
      <c r="O24" s="98" t="s">
        <v>450</v>
      </c>
      <c r="P24" s="165" t="s">
        <v>277</v>
      </c>
      <c r="Q24" s="95"/>
    </row>
    <row r="25" spans="1:17" ht="12.75">
      <c r="A25" s="101"/>
      <c r="B25" s="101" t="s">
        <v>230</v>
      </c>
      <c r="C25" s="119" t="s">
        <v>164</v>
      </c>
      <c r="D25" s="115">
        <v>0.39</v>
      </c>
      <c r="E25" s="115">
        <v>365</v>
      </c>
      <c r="F25" s="115">
        <v>650</v>
      </c>
      <c r="G25" s="115">
        <v>96</v>
      </c>
      <c r="H25" s="101"/>
      <c r="I25" s="115">
        <v>271</v>
      </c>
      <c r="J25" s="115"/>
      <c r="K25" s="115">
        <v>323</v>
      </c>
      <c r="L25" s="115">
        <v>285</v>
      </c>
      <c r="M25" s="115">
        <v>30</v>
      </c>
      <c r="N25" s="115">
        <v>53</v>
      </c>
      <c r="O25" s="102">
        <v>1.1</v>
      </c>
      <c r="P25" s="166" t="s">
        <v>277</v>
      </c>
      <c r="Q25" s="95"/>
    </row>
    <row r="26" spans="1:17" ht="12.75">
      <c r="A26" s="129">
        <v>9</v>
      </c>
      <c r="B26" s="294" t="s">
        <v>10</v>
      </c>
      <c r="C26" s="130">
        <v>12</v>
      </c>
      <c r="D26" s="164"/>
      <c r="E26" s="164">
        <v>375</v>
      </c>
      <c r="F26" s="164"/>
      <c r="G26" s="164"/>
      <c r="H26" s="129">
        <v>439</v>
      </c>
      <c r="I26" s="164"/>
      <c r="J26" s="164">
        <v>535</v>
      </c>
      <c r="K26" s="164"/>
      <c r="L26" s="164"/>
      <c r="M26" s="164"/>
      <c r="N26" s="164">
        <v>69</v>
      </c>
      <c r="O26" s="97"/>
      <c r="P26" s="295" t="s">
        <v>437</v>
      </c>
      <c r="Q26" s="95"/>
    </row>
    <row r="27" spans="1:17" ht="12.75">
      <c r="A27" s="96">
        <v>10</v>
      </c>
      <c r="B27" s="122" t="s">
        <v>186</v>
      </c>
      <c r="C27" s="113">
        <v>12</v>
      </c>
      <c r="D27" s="114">
        <v>0.35</v>
      </c>
      <c r="E27" s="114">
        <v>424</v>
      </c>
      <c r="F27" s="114">
        <v>707</v>
      </c>
      <c r="G27" s="114">
        <v>106</v>
      </c>
      <c r="H27" s="114">
        <v>273</v>
      </c>
      <c r="I27" s="114">
        <v>383</v>
      </c>
      <c r="J27" s="114"/>
      <c r="K27" s="114">
        <v>339</v>
      </c>
      <c r="L27" s="114">
        <v>181</v>
      </c>
      <c r="M27" s="114">
        <v>29</v>
      </c>
      <c r="N27" s="114">
        <v>52</v>
      </c>
      <c r="O27" s="98">
        <v>0.8</v>
      </c>
      <c r="P27" s="165" t="s">
        <v>269</v>
      </c>
      <c r="Q27" s="95"/>
    </row>
    <row r="28" spans="1:17" ht="12.75">
      <c r="A28" s="123"/>
      <c r="B28" s="124" t="s">
        <v>186</v>
      </c>
      <c r="C28" s="119" t="s">
        <v>164</v>
      </c>
      <c r="D28" s="115">
        <v>0.35</v>
      </c>
      <c r="E28" s="115">
        <v>172</v>
      </c>
      <c r="F28" s="115">
        <v>322</v>
      </c>
      <c r="G28" s="115">
        <v>82</v>
      </c>
      <c r="H28" s="115"/>
      <c r="I28" s="115">
        <v>139</v>
      </c>
      <c r="J28" s="115"/>
      <c r="K28" s="115">
        <v>258</v>
      </c>
      <c r="L28" s="115">
        <v>127</v>
      </c>
      <c r="M28" s="115">
        <v>13</v>
      </c>
      <c r="N28" s="115">
        <v>36</v>
      </c>
      <c r="O28" s="102">
        <v>0.62</v>
      </c>
      <c r="P28" s="169" t="s">
        <v>270</v>
      </c>
      <c r="Q28" s="125"/>
    </row>
    <row r="29" spans="1:17" ht="12.75">
      <c r="A29" s="96">
        <v>11</v>
      </c>
      <c r="B29" s="122" t="s">
        <v>187</v>
      </c>
      <c r="C29" s="113">
        <v>12</v>
      </c>
      <c r="D29" s="96">
        <v>0.39</v>
      </c>
      <c r="E29" s="96">
        <v>464</v>
      </c>
      <c r="F29" s="96">
        <v>724</v>
      </c>
      <c r="G29" s="96">
        <v>86</v>
      </c>
      <c r="H29" s="96">
        <v>230</v>
      </c>
      <c r="I29" s="96">
        <v>325</v>
      </c>
      <c r="J29" s="96"/>
      <c r="K29" s="96">
        <v>277</v>
      </c>
      <c r="L29" s="96">
        <v>270</v>
      </c>
      <c r="M29" s="96">
        <v>57</v>
      </c>
      <c r="N29" s="96">
        <v>73</v>
      </c>
      <c r="O29" s="98">
        <v>1.88</v>
      </c>
      <c r="P29" s="127" t="s">
        <v>273</v>
      </c>
      <c r="Q29" s="95"/>
    </row>
    <row r="30" spans="1:17" ht="12.75">
      <c r="A30" s="101"/>
      <c r="B30" s="124" t="s">
        <v>187</v>
      </c>
      <c r="C30" s="119" t="s">
        <v>229</v>
      </c>
      <c r="D30" s="101">
        <v>0.39</v>
      </c>
      <c r="E30" s="101">
        <v>350</v>
      </c>
      <c r="F30" s="101">
        <v>564</v>
      </c>
      <c r="G30" s="101">
        <v>72</v>
      </c>
      <c r="H30" s="101">
        <v>175</v>
      </c>
      <c r="I30" s="101">
        <v>222</v>
      </c>
      <c r="J30" s="101"/>
      <c r="K30" s="101">
        <v>324</v>
      </c>
      <c r="L30" s="101">
        <v>300</v>
      </c>
      <c r="M30" s="101">
        <v>41</v>
      </c>
      <c r="N30" s="101">
        <v>70</v>
      </c>
      <c r="O30" s="102">
        <v>3.68</v>
      </c>
      <c r="P30" s="128" t="s">
        <v>273</v>
      </c>
      <c r="Q30" s="95"/>
    </row>
    <row r="33" spans="1:18" ht="12.75">
      <c r="A33" s="96">
        <v>13</v>
      </c>
      <c r="B33" s="96" t="s">
        <v>233</v>
      </c>
      <c r="C33" s="113">
        <v>12</v>
      </c>
      <c r="D33" s="114">
        <v>0.54</v>
      </c>
      <c r="E33" s="114">
        <v>587</v>
      </c>
      <c r="F33" s="114">
        <v>1104</v>
      </c>
      <c r="G33" s="114">
        <v>124</v>
      </c>
      <c r="H33" s="96">
        <v>414</v>
      </c>
      <c r="I33" s="114">
        <v>635</v>
      </c>
      <c r="J33" s="114"/>
      <c r="K33" s="114">
        <v>761</v>
      </c>
      <c r="L33" s="114">
        <v>562</v>
      </c>
      <c r="M33" s="114">
        <v>65</v>
      </c>
      <c r="N33" s="114">
        <v>125</v>
      </c>
      <c r="O33" s="98">
        <v>1.5</v>
      </c>
      <c r="P33" s="165" t="s">
        <v>277</v>
      </c>
      <c r="Q33" s="95"/>
      <c r="R33" t="s">
        <v>417</v>
      </c>
    </row>
    <row r="34" spans="1:17" ht="12.75">
      <c r="A34" s="101"/>
      <c r="B34" s="101" t="s">
        <v>8</v>
      </c>
      <c r="C34" s="130" t="s">
        <v>164</v>
      </c>
      <c r="D34" s="129">
        <v>0.54</v>
      </c>
      <c r="E34" s="129">
        <v>404</v>
      </c>
      <c r="F34" s="129">
        <v>837</v>
      </c>
      <c r="G34" s="129">
        <v>125</v>
      </c>
      <c r="H34" s="129">
        <v>326</v>
      </c>
      <c r="I34" s="129">
        <v>385</v>
      </c>
      <c r="J34" s="129"/>
      <c r="K34" s="129">
        <v>531</v>
      </c>
      <c r="L34" s="129">
        <v>427</v>
      </c>
      <c r="M34" s="129">
        <v>42</v>
      </c>
      <c r="N34" s="129">
        <v>84</v>
      </c>
      <c r="O34" s="97">
        <v>2.06</v>
      </c>
      <c r="P34" s="166" t="s">
        <v>277</v>
      </c>
      <c r="Q34" s="95"/>
    </row>
    <row r="35" spans="1:17" ht="12.75">
      <c r="A35" s="96">
        <v>14</v>
      </c>
      <c r="B35" s="100" t="s">
        <v>9</v>
      </c>
      <c r="C35" s="113">
        <v>12</v>
      </c>
      <c r="D35" s="114">
        <v>0.4</v>
      </c>
      <c r="E35" s="114">
        <v>390</v>
      </c>
      <c r="F35" s="114">
        <v>569</v>
      </c>
      <c r="G35" s="114">
        <v>86</v>
      </c>
      <c r="H35" s="96"/>
      <c r="I35" s="114">
        <v>364</v>
      </c>
      <c r="J35" s="114"/>
      <c r="K35" s="114">
        <v>330</v>
      </c>
      <c r="L35" s="114">
        <v>231</v>
      </c>
      <c r="M35" s="114">
        <v>54</v>
      </c>
      <c r="N35" s="114">
        <v>79</v>
      </c>
      <c r="O35" s="114">
        <v>1.44</v>
      </c>
      <c r="P35" s="165" t="s">
        <v>277</v>
      </c>
      <c r="Q35" s="95"/>
    </row>
    <row r="36" spans="1:17" ht="12.75">
      <c r="A36" s="101"/>
      <c r="B36" s="133" t="s">
        <v>9</v>
      </c>
      <c r="C36" s="119" t="s">
        <v>229</v>
      </c>
      <c r="D36" s="115">
        <v>0.4</v>
      </c>
      <c r="E36" s="115">
        <v>270</v>
      </c>
      <c r="F36" s="115">
        <v>377</v>
      </c>
      <c r="G36" s="115">
        <v>59</v>
      </c>
      <c r="H36" s="101"/>
      <c r="I36" s="115">
        <v>192</v>
      </c>
      <c r="J36" s="115"/>
      <c r="K36" s="115">
        <v>228</v>
      </c>
      <c r="L36" s="115">
        <v>187</v>
      </c>
      <c r="M36" s="115">
        <v>28</v>
      </c>
      <c r="N36" s="115">
        <v>58</v>
      </c>
      <c r="O36" s="115">
        <v>1.34</v>
      </c>
      <c r="P36" s="166" t="s">
        <v>277</v>
      </c>
      <c r="Q36" s="95"/>
    </row>
    <row r="37" spans="1:17" ht="12.75">
      <c r="A37" s="96">
        <v>15</v>
      </c>
      <c r="B37" s="96" t="s">
        <v>234</v>
      </c>
      <c r="C37" s="130">
        <v>12</v>
      </c>
      <c r="D37" s="164">
        <v>0.49</v>
      </c>
      <c r="E37" s="164">
        <v>663</v>
      </c>
      <c r="F37" s="164">
        <v>1045</v>
      </c>
      <c r="G37" s="164">
        <v>127</v>
      </c>
      <c r="H37" s="129"/>
      <c r="I37" s="164">
        <v>511</v>
      </c>
      <c r="J37" s="164"/>
      <c r="K37" s="164">
        <v>563</v>
      </c>
      <c r="L37" s="164">
        <v>437</v>
      </c>
      <c r="M37" s="164">
        <v>75</v>
      </c>
      <c r="N37" s="164">
        <v>84</v>
      </c>
      <c r="O37" s="97">
        <v>2.13</v>
      </c>
      <c r="P37" s="165" t="s">
        <v>277</v>
      </c>
      <c r="Q37" s="95"/>
    </row>
    <row r="38" spans="1:17" ht="12.75">
      <c r="A38" s="101"/>
      <c r="B38" s="101" t="s">
        <v>234</v>
      </c>
      <c r="C38" s="119" t="s">
        <v>164</v>
      </c>
      <c r="D38" s="115">
        <v>0.49</v>
      </c>
      <c r="E38" s="115">
        <v>386</v>
      </c>
      <c r="F38" s="115">
        <v>631</v>
      </c>
      <c r="G38" s="115">
        <v>92</v>
      </c>
      <c r="H38" s="101"/>
      <c r="I38" s="115">
        <v>341</v>
      </c>
      <c r="J38" s="115"/>
      <c r="K38" s="115">
        <v>403</v>
      </c>
      <c r="L38" s="115">
        <v>353</v>
      </c>
      <c r="M38" s="115">
        <v>49</v>
      </c>
      <c r="N38" s="115">
        <v>63</v>
      </c>
      <c r="O38" s="102">
        <v>2.26</v>
      </c>
      <c r="P38" s="166" t="s">
        <v>277</v>
      </c>
      <c r="Q38" s="95"/>
    </row>
    <row r="39" spans="1:17" ht="12.75">
      <c r="A39" s="96">
        <v>16</v>
      </c>
      <c r="B39" s="96" t="s">
        <v>190</v>
      </c>
      <c r="C39" s="113">
        <v>12</v>
      </c>
      <c r="D39" s="114">
        <v>0.56</v>
      </c>
      <c r="E39" s="114">
        <v>593</v>
      </c>
      <c r="F39" s="114">
        <v>936</v>
      </c>
      <c r="G39" s="114">
        <v>98</v>
      </c>
      <c r="H39" s="114">
        <v>373</v>
      </c>
      <c r="I39" s="114">
        <v>476</v>
      </c>
      <c r="J39" s="114"/>
      <c r="K39" s="114">
        <v>517</v>
      </c>
      <c r="L39" s="114">
        <v>503</v>
      </c>
      <c r="M39" s="114">
        <v>94</v>
      </c>
      <c r="N39" s="114">
        <v>112</v>
      </c>
      <c r="O39" s="98"/>
      <c r="P39" s="165" t="s">
        <v>185</v>
      </c>
      <c r="Q39" s="95"/>
    </row>
    <row r="40" spans="1:17" ht="12.75">
      <c r="A40" s="101"/>
      <c r="B40" s="101" t="s">
        <v>190</v>
      </c>
      <c r="C40" s="119" t="s">
        <v>164</v>
      </c>
      <c r="D40" s="101">
        <v>0.56</v>
      </c>
      <c r="E40" s="115">
        <v>433</v>
      </c>
      <c r="F40" s="115">
        <v>699</v>
      </c>
      <c r="G40" s="115">
        <v>95</v>
      </c>
      <c r="H40" s="115">
        <v>278</v>
      </c>
      <c r="I40" s="115">
        <v>336</v>
      </c>
      <c r="J40" s="115"/>
      <c r="K40" s="115">
        <v>517</v>
      </c>
      <c r="L40" s="115">
        <v>585</v>
      </c>
      <c r="M40" s="115">
        <v>91</v>
      </c>
      <c r="N40" s="115">
        <v>122</v>
      </c>
      <c r="O40" s="102">
        <v>1.34</v>
      </c>
      <c r="P40" s="166" t="s">
        <v>185</v>
      </c>
      <c r="Q40" s="95"/>
    </row>
    <row r="41" spans="1:17" ht="12.75">
      <c r="A41" s="288"/>
      <c r="B41" s="288"/>
      <c r="C41" s="289"/>
      <c r="D41" s="288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1"/>
      <c r="P41" s="292"/>
      <c r="Q41" s="95"/>
    </row>
  </sheetData>
  <mergeCells count="3">
    <mergeCell ref="E3:G3"/>
    <mergeCell ref="K3:L3"/>
    <mergeCell ref="A1:P1"/>
  </mergeCells>
  <printOptions horizontalCentered="1" verticalCentered="1"/>
  <pageMargins left="0.5905511811023623" right="0.5905511811023623" top="0.98425196850393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29" sqref="G29"/>
    </sheetView>
  </sheetViews>
  <sheetFormatPr defaultColWidth="11.421875" defaultRowHeight="12.75"/>
  <cols>
    <col min="1" max="1" width="6.57421875" style="0" customWidth="1"/>
    <col min="2" max="2" width="20.57421875" style="0" customWidth="1"/>
    <col min="3" max="3" width="12.140625" style="0" customWidth="1"/>
    <col min="4" max="4" width="13.421875" style="0" customWidth="1"/>
    <col min="5" max="5" width="16.00390625" style="0" customWidth="1"/>
    <col min="6" max="6" width="9.421875" style="0" customWidth="1"/>
    <col min="7" max="7" width="13.421875" style="0" customWidth="1"/>
    <col min="9" max="9" width="12.57421875" style="0" customWidth="1"/>
    <col min="10" max="10" width="15.28125" style="0" customWidth="1"/>
  </cols>
  <sheetData>
    <row r="1" spans="1:9" ht="15.75">
      <c r="A1" s="302" t="s">
        <v>444</v>
      </c>
      <c r="B1" s="302"/>
      <c r="C1" s="302"/>
      <c r="D1" s="302"/>
      <c r="E1" s="302"/>
      <c r="F1" s="302"/>
      <c r="G1" s="302"/>
      <c r="H1" s="302"/>
      <c r="I1" s="171"/>
    </row>
    <row r="3" spans="1:9" ht="14.25">
      <c r="A3" s="146"/>
      <c r="B3" s="146"/>
      <c r="C3" s="332" t="s">
        <v>258</v>
      </c>
      <c r="D3" s="332"/>
      <c r="E3" s="332"/>
      <c r="F3" s="332"/>
      <c r="G3" s="153"/>
      <c r="H3" s="332" t="s">
        <v>257</v>
      </c>
      <c r="I3" s="333"/>
    </row>
    <row r="4" spans="1:9" ht="14.25">
      <c r="A4" s="147" t="s">
        <v>256</v>
      </c>
      <c r="B4" s="147" t="s">
        <v>160</v>
      </c>
      <c r="C4" s="148"/>
      <c r="D4" s="150" t="s">
        <v>237</v>
      </c>
      <c r="E4" s="150" t="s">
        <v>237</v>
      </c>
      <c r="F4" s="148"/>
      <c r="G4" s="150" t="s">
        <v>241</v>
      </c>
      <c r="H4" s="334" t="s">
        <v>259</v>
      </c>
      <c r="I4" s="335"/>
    </row>
    <row r="5" spans="1:9" ht="12.75">
      <c r="A5" s="148"/>
      <c r="B5" s="147" t="s">
        <v>167</v>
      </c>
      <c r="C5" s="147" t="s">
        <v>236</v>
      </c>
      <c r="D5" s="150" t="s">
        <v>238</v>
      </c>
      <c r="E5" s="150" t="s">
        <v>239</v>
      </c>
      <c r="F5" s="147" t="s">
        <v>240</v>
      </c>
      <c r="G5" s="150" t="s">
        <v>238</v>
      </c>
      <c r="H5" s="148"/>
      <c r="I5" s="148"/>
    </row>
    <row r="6" spans="1:9" ht="14.25">
      <c r="A6" s="148"/>
      <c r="B6" s="147" t="s">
        <v>260</v>
      </c>
      <c r="C6" s="147"/>
      <c r="D6" s="150" t="s">
        <v>242</v>
      </c>
      <c r="E6" s="150" t="s">
        <v>243</v>
      </c>
      <c r="F6" s="147"/>
      <c r="G6" s="150" t="s">
        <v>243</v>
      </c>
      <c r="H6" s="148"/>
      <c r="I6" s="148"/>
    </row>
    <row r="7" spans="1:9" ht="12.75">
      <c r="A7" s="149"/>
      <c r="B7" s="149"/>
      <c r="C7" s="151" t="s">
        <v>244</v>
      </c>
      <c r="D7" s="152" t="s">
        <v>245</v>
      </c>
      <c r="E7" s="152" t="s">
        <v>261</v>
      </c>
      <c r="F7" s="151" t="s">
        <v>246</v>
      </c>
      <c r="G7" s="152" t="s">
        <v>247</v>
      </c>
      <c r="H7" s="154" t="s">
        <v>248</v>
      </c>
      <c r="I7" s="154" t="s">
        <v>249</v>
      </c>
    </row>
    <row r="8" spans="1:9" ht="12.75">
      <c r="A8" s="174" t="s">
        <v>253</v>
      </c>
      <c r="B8" s="35" t="s">
        <v>250</v>
      </c>
      <c r="C8" s="141">
        <v>210</v>
      </c>
      <c r="D8" s="141">
        <v>145</v>
      </c>
      <c r="E8" s="142">
        <v>40</v>
      </c>
      <c r="F8" s="142">
        <v>15</v>
      </c>
      <c r="G8" s="142">
        <v>145</v>
      </c>
      <c r="H8" s="143">
        <v>95000</v>
      </c>
      <c r="I8" s="143">
        <v>130000</v>
      </c>
    </row>
    <row r="9" spans="1:10" ht="12.75">
      <c r="A9" s="174" t="s">
        <v>254</v>
      </c>
      <c r="B9" s="35" t="s">
        <v>251</v>
      </c>
      <c r="C9" s="141">
        <v>150</v>
      </c>
      <c r="D9" s="144">
        <v>110</v>
      </c>
      <c r="E9" s="144">
        <v>28</v>
      </c>
      <c r="F9" s="144">
        <v>12</v>
      </c>
      <c r="G9" s="142">
        <v>105</v>
      </c>
      <c r="H9" s="145">
        <v>75000</v>
      </c>
      <c r="I9" s="145">
        <v>100000</v>
      </c>
      <c r="J9" s="140"/>
    </row>
    <row r="10" spans="1:9" ht="12.75">
      <c r="A10" s="174" t="s">
        <v>255</v>
      </c>
      <c r="B10" s="35" t="s">
        <v>252</v>
      </c>
      <c r="C10" s="141">
        <v>100</v>
      </c>
      <c r="D10" s="141">
        <v>80</v>
      </c>
      <c r="E10" s="142">
        <v>15</v>
      </c>
      <c r="F10" s="142">
        <v>8</v>
      </c>
      <c r="G10" s="142">
        <v>75</v>
      </c>
      <c r="H10" s="143">
        <v>55000</v>
      </c>
      <c r="I10" s="143">
        <v>90000</v>
      </c>
    </row>
    <row r="12" ht="15.75">
      <c r="E12" s="163"/>
    </row>
    <row r="14" spans="1:4" ht="15.75">
      <c r="A14" s="161" t="s">
        <v>262</v>
      </c>
      <c r="C14" s="162"/>
      <c r="D14" s="163"/>
    </row>
    <row r="15" ht="12.75">
      <c r="C15" s="139"/>
    </row>
    <row r="16" spans="2:4" ht="12.75">
      <c r="B16" s="156" t="s">
        <v>263</v>
      </c>
      <c r="C16" s="156" t="s">
        <v>160</v>
      </c>
      <c r="D16" s="156" t="s">
        <v>264</v>
      </c>
    </row>
    <row r="17" spans="2:4" ht="12.75">
      <c r="B17" s="155"/>
      <c r="C17" s="155" t="s">
        <v>167</v>
      </c>
      <c r="D17" s="155"/>
    </row>
    <row r="18" spans="2:4" ht="14.25">
      <c r="B18" s="157"/>
      <c r="C18" s="157" t="s">
        <v>265</v>
      </c>
      <c r="D18" s="157"/>
    </row>
    <row r="19" spans="2:11" ht="15.75">
      <c r="B19" s="298" t="s">
        <v>178</v>
      </c>
      <c r="C19" s="158">
        <v>0.55</v>
      </c>
      <c r="D19" s="160" t="s">
        <v>255</v>
      </c>
      <c r="F19" s="336" t="s">
        <v>443</v>
      </c>
      <c r="G19" s="336"/>
      <c r="H19" s="336"/>
      <c r="I19" s="336"/>
      <c r="J19" s="336"/>
      <c r="K19" s="336"/>
    </row>
    <row r="20" spans="2:4" ht="12.75">
      <c r="B20" s="298" t="s">
        <v>179</v>
      </c>
      <c r="C20" s="159">
        <v>0.31</v>
      </c>
      <c r="D20" s="160" t="s">
        <v>266</v>
      </c>
    </row>
    <row r="21" spans="2:11" ht="14.25">
      <c r="B21" s="298" t="s">
        <v>180</v>
      </c>
      <c r="C21" s="159">
        <v>0.42</v>
      </c>
      <c r="D21" s="160" t="s">
        <v>255</v>
      </c>
      <c r="F21" s="327" t="s">
        <v>438</v>
      </c>
      <c r="G21" s="328"/>
      <c r="H21" s="328"/>
      <c r="I21" s="329"/>
      <c r="J21" s="327" t="s">
        <v>441</v>
      </c>
      <c r="K21" s="329"/>
    </row>
    <row r="22" spans="2:11" ht="14.25">
      <c r="B22" s="298" t="s">
        <v>181</v>
      </c>
      <c r="C22" s="159">
        <v>0.52</v>
      </c>
      <c r="D22" s="160" t="s">
        <v>255</v>
      </c>
      <c r="F22" s="337" t="s">
        <v>236</v>
      </c>
      <c r="G22" s="87" t="s">
        <v>237</v>
      </c>
      <c r="H22" s="87" t="s">
        <v>241</v>
      </c>
      <c r="I22" s="297"/>
      <c r="J22" s="338" t="s">
        <v>442</v>
      </c>
      <c r="K22" s="339"/>
    </row>
    <row r="23" spans="2:11" ht="12.75">
      <c r="B23" s="298" t="s">
        <v>182</v>
      </c>
      <c r="C23" s="159">
        <v>0.38</v>
      </c>
      <c r="D23" s="160" t="s">
        <v>266</v>
      </c>
      <c r="F23" s="337"/>
      <c r="G23" s="87" t="s">
        <v>238</v>
      </c>
      <c r="H23" s="87" t="s">
        <v>238</v>
      </c>
      <c r="I23" s="33" t="s">
        <v>240</v>
      </c>
      <c r="J23" s="86"/>
      <c r="K23" s="86"/>
    </row>
    <row r="24" spans="2:11" ht="12.75">
      <c r="B24" s="298" t="s">
        <v>183</v>
      </c>
      <c r="C24" s="159">
        <v>0.47</v>
      </c>
      <c r="D24" s="160" t="s">
        <v>255</v>
      </c>
      <c r="F24" s="87"/>
      <c r="G24" s="87" t="s">
        <v>242</v>
      </c>
      <c r="H24" s="87" t="s">
        <v>243</v>
      </c>
      <c r="I24" s="86"/>
      <c r="J24" s="87" t="s">
        <v>439</v>
      </c>
      <c r="K24" s="87" t="s">
        <v>440</v>
      </c>
    </row>
    <row r="25" spans="2:11" ht="12.75">
      <c r="B25" s="298" t="s">
        <v>184</v>
      </c>
      <c r="C25" s="159">
        <v>0.39</v>
      </c>
      <c r="D25" s="160" t="s">
        <v>266</v>
      </c>
      <c r="F25" s="91" t="s">
        <v>244</v>
      </c>
      <c r="G25" s="91" t="s">
        <v>245</v>
      </c>
      <c r="H25" s="91" t="s">
        <v>247</v>
      </c>
      <c r="I25" s="301" t="s">
        <v>246</v>
      </c>
      <c r="J25" s="91" t="s">
        <v>248</v>
      </c>
      <c r="K25" s="91" t="s">
        <v>249</v>
      </c>
    </row>
    <row r="26" spans="2:11" ht="12.75">
      <c r="B26" s="298" t="s">
        <v>12</v>
      </c>
      <c r="C26" s="159">
        <v>0.35</v>
      </c>
      <c r="D26" s="160" t="s">
        <v>266</v>
      </c>
      <c r="F26" s="117"/>
      <c r="G26" s="117">
        <v>140</v>
      </c>
      <c r="H26" s="117">
        <v>264</v>
      </c>
      <c r="I26" s="296">
        <v>11</v>
      </c>
      <c r="J26" s="1"/>
      <c r="K26" s="1"/>
    </row>
    <row r="27" spans="2:4" ht="12.75">
      <c r="B27" s="299" t="s">
        <v>279</v>
      </c>
      <c r="C27" s="172"/>
      <c r="D27" s="173"/>
    </row>
    <row r="28" spans="2:4" ht="12.75">
      <c r="B28" s="300" t="s">
        <v>187</v>
      </c>
      <c r="C28" s="159">
        <v>0.39</v>
      </c>
      <c r="D28" s="160" t="s">
        <v>266</v>
      </c>
    </row>
    <row r="29" spans="2:4" ht="12.75">
      <c r="B29" s="298" t="s">
        <v>188</v>
      </c>
      <c r="C29" s="159">
        <v>0.4</v>
      </c>
      <c r="D29" s="160" t="s">
        <v>255</v>
      </c>
    </row>
    <row r="30" spans="2:4" ht="12.75">
      <c r="B30" s="298" t="s">
        <v>189</v>
      </c>
      <c r="C30" s="159">
        <v>0.54</v>
      </c>
      <c r="D30" s="160" t="s">
        <v>255</v>
      </c>
    </row>
    <row r="31" spans="2:4" ht="12.75">
      <c r="B31" s="300" t="s">
        <v>9</v>
      </c>
      <c r="C31" s="159">
        <v>0.4</v>
      </c>
      <c r="D31" s="160" t="s">
        <v>255</v>
      </c>
    </row>
    <row r="32" spans="2:4" ht="12.75">
      <c r="B32" s="298" t="s">
        <v>34</v>
      </c>
      <c r="C32" s="159">
        <v>0.49</v>
      </c>
      <c r="D32" s="160" t="s">
        <v>255</v>
      </c>
    </row>
    <row r="33" spans="2:4" ht="12.75">
      <c r="B33" s="300" t="s">
        <v>190</v>
      </c>
      <c r="C33" s="159">
        <v>0.56</v>
      </c>
      <c r="D33" s="160" t="s">
        <v>254</v>
      </c>
    </row>
  </sheetData>
  <mergeCells count="8">
    <mergeCell ref="F22:F23"/>
    <mergeCell ref="J21:K21"/>
    <mergeCell ref="J22:K22"/>
    <mergeCell ref="F21:I21"/>
    <mergeCell ref="H3:I3"/>
    <mergeCell ref="H4:I4"/>
    <mergeCell ref="C3:F3"/>
    <mergeCell ref="F19:K19"/>
  </mergeCells>
  <printOptions/>
  <pageMargins left="1.3779527559055118" right="0.7874015748031497" top="0.984251968503937" bottom="0.98425196850393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3" sqref="A23"/>
    </sheetView>
  </sheetViews>
  <sheetFormatPr defaultColWidth="11.421875" defaultRowHeight="12.75"/>
  <cols>
    <col min="1" max="1" width="12.421875" style="0" customWidth="1"/>
    <col min="5" max="5" width="13.28125" style="0" customWidth="1"/>
    <col min="7" max="7" width="39.57421875" style="0" customWidth="1"/>
  </cols>
  <sheetData>
    <row r="1" spans="1:7" ht="12.75">
      <c r="A1" s="330" t="s">
        <v>280</v>
      </c>
      <c r="B1" s="330"/>
      <c r="C1" s="330"/>
      <c r="D1" s="330"/>
      <c r="E1" s="330"/>
      <c r="F1" s="330"/>
      <c r="G1" s="330"/>
    </row>
    <row r="2" ht="13.5" thickBot="1"/>
    <row r="3" spans="1:7" ht="13.5" thickTop="1">
      <c r="A3" s="38"/>
      <c r="B3" s="55" t="s">
        <v>97</v>
      </c>
      <c r="C3" s="340" t="s">
        <v>71</v>
      </c>
      <c r="D3" s="341"/>
      <c r="E3" s="37" t="s">
        <v>75</v>
      </c>
      <c r="F3" s="36" t="s">
        <v>79</v>
      </c>
      <c r="G3" s="42"/>
    </row>
    <row r="4" spans="1:7" s="30" customFormat="1" ht="12.75">
      <c r="A4" s="39" t="s">
        <v>78</v>
      </c>
      <c r="B4" s="32" t="s">
        <v>98</v>
      </c>
      <c r="C4" s="52" t="s">
        <v>72</v>
      </c>
      <c r="D4" s="33" t="s">
        <v>73</v>
      </c>
      <c r="E4" s="33" t="s">
        <v>74</v>
      </c>
      <c r="F4" s="41" t="s">
        <v>80</v>
      </c>
      <c r="G4" s="34" t="s">
        <v>82</v>
      </c>
    </row>
    <row r="5" spans="1:7" s="30" customFormat="1" ht="12.75">
      <c r="A5" s="31"/>
      <c r="B5" s="32" t="s">
        <v>99</v>
      </c>
      <c r="C5" s="52" t="s">
        <v>76</v>
      </c>
      <c r="D5" s="33" t="s">
        <v>76</v>
      </c>
      <c r="E5" s="33" t="s">
        <v>77</v>
      </c>
      <c r="F5" s="28" t="s">
        <v>81</v>
      </c>
      <c r="G5" s="29"/>
    </row>
    <row r="6" spans="1:7" ht="12.75">
      <c r="A6" s="11" t="s">
        <v>0</v>
      </c>
      <c r="B6" s="40"/>
      <c r="C6" s="53"/>
      <c r="D6" s="44"/>
      <c r="E6" s="43"/>
      <c r="F6" s="49" t="s">
        <v>88</v>
      </c>
      <c r="G6" s="46" t="s">
        <v>383</v>
      </c>
    </row>
    <row r="7" spans="1:7" ht="12.75">
      <c r="A7" s="11" t="s">
        <v>451</v>
      </c>
      <c r="B7" s="6"/>
      <c r="C7" s="35" t="s">
        <v>229</v>
      </c>
      <c r="D7" s="35">
        <v>20</v>
      </c>
      <c r="E7" s="35">
        <v>33</v>
      </c>
      <c r="F7" s="45" t="s">
        <v>88</v>
      </c>
      <c r="G7" s="20" t="s">
        <v>462</v>
      </c>
    </row>
    <row r="8" spans="1:7" ht="12.75">
      <c r="A8" s="11" t="s">
        <v>2</v>
      </c>
      <c r="B8" s="56"/>
      <c r="C8" s="53"/>
      <c r="D8" s="44"/>
      <c r="E8" s="43"/>
      <c r="F8" s="45" t="s">
        <v>88</v>
      </c>
      <c r="G8" s="46" t="s">
        <v>86</v>
      </c>
    </row>
    <row r="9" spans="1:7" ht="12.75">
      <c r="A9" s="11" t="s">
        <v>7</v>
      </c>
      <c r="B9" s="40"/>
      <c r="C9" s="53"/>
      <c r="D9" s="44"/>
      <c r="E9" s="43"/>
      <c r="F9" s="49" t="s">
        <v>88</v>
      </c>
      <c r="G9" s="46" t="s">
        <v>96</v>
      </c>
    </row>
    <row r="10" spans="1:7" ht="12.75">
      <c r="A10" s="11" t="s">
        <v>3</v>
      </c>
      <c r="B10" s="40"/>
      <c r="C10" s="53"/>
      <c r="D10" s="44"/>
      <c r="E10" s="43"/>
      <c r="F10" s="49" t="s">
        <v>88</v>
      </c>
      <c r="G10" s="46" t="s">
        <v>93</v>
      </c>
    </row>
    <row r="11" spans="1:7" ht="12.75">
      <c r="A11" s="11" t="s">
        <v>4</v>
      </c>
      <c r="B11" s="40"/>
      <c r="C11" s="53"/>
      <c r="D11" s="44"/>
      <c r="E11" s="43"/>
      <c r="F11" s="49" t="s">
        <v>88</v>
      </c>
      <c r="G11" s="46" t="s">
        <v>89</v>
      </c>
    </row>
    <row r="12" spans="1:7" ht="12.75">
      <c r="A12" s="11" t="s">
        <v>46</v>
      </c>
      <c r="B12" s="40"/>
      <c r="C12" s="53"/>
      <c r="D12" s="44"/>
      <c r="E12" s="43"/>
      <c r="F12" s="49" t="s">
        <v>95</v>
      </c>
      <c r="G12" s="46" t="s">
        <v>94</v>
      </c>
    </row>
    <row r="13" spans="1:7" ht="12.75">
      <c r="A13" s="11" t="s">
        <v>1</v>
      </c>
      <c r="B13" s="40">
        <v>2.5</v>
      </c>
      <c r="C13" s="53">
        <v>168</v>
      </c>
      <c r="D13" s="44">
        <v>20</v>
      </c>
      <c r="E13" s="43">
        <v>425</v>
      </c>
      <c r="F13" s="49" t="s">
        <v>87</v>
      </c>
      <c r="G13" s="46" t="s">
        <v>86</v>
      </c>
    </row>
    <row r="14" spans="1:7" ht="12.75">
      <c r="A14" s="11" t="s">
        <v>12</v>
      </c>
      <c r="B14" s="40">
        <v>5</v>
      </c>
      <c r="C14" s="53">
        <v>30</v>
      </c>
      <c r="D14" s="44">
        <v>20</v>
      </c>
      <c r="E14" s="43">
        <v>50</v>
      </c>
      <c r="F14" s="49" t="s">
        <v>88</v>
      </c>
      <c r="G14" s="46" t="s">
        <v>382</v>
      </c>
    </row>
    <row r="15" spans="1:7" ht="12.75">
      <c r="A15" s="11" t="s">
        <v>10</v>
      </c>
      <c r="B15" s="40"/>
      <c r="C15" s="53"/>
      <c r="D15" s="44">
        <v>16</v>
      </c>
      <c r="E15" s="43">
        <v>60</v>
      </c>
      <c r="F15" s="49" t="s">
        <v>88</v>
      </c>
      <c r="G15" s="46" t="s">
        <v>86</v>
      </c>
    </row>
    <row r="16" spans="1:7" ht="12.75">
      <c r="A16" s="11" t="s">
        <v>5</v>
      </c>
      <c r="B16" s="40">
        <v>3</v>
      </c>
      <c r="C16" s="53"/>
      <c r="D16" s="44">
        <v>18</v>
      </c>
      <c r="E16" s="43" t="s">
        <v>90</v>
      </c>
      <c r="F16" s="49" t="s">
        <v>84</v>
      </c>
      <c r="G16" s="46" t="s">
        <v>91</v>
      </c>
    </row>
    <row r="17" spans="1:7" ht="12.75">
      <c r="A17" s="11" t="s">
        <v>6</v>
      </c>
      <c r="B17" s="40" t="s">
        <v>419</v>
      </c>
      <c r="C17" s="53"/>
      <c r="D17" s="44"/>
      <c r="E17" s="43"/>
      <c r="F17" s="49" t="s">
        <v>87</v>
      </c>
      <c r="G17" s="46" t="s">
        <v>92</v>
      </c>
    </row>
    <row r="18" spans="1:7" ht="12.75">
      <c r="A18" s="11" t="s">
        <v>8</v>
      </c>
      <c r="B18" s="40">
        <v>2.5</v>
      </c>
      <c r="C18" s="53">
        <v>68</v>
      </c>
      <c r="D18" s="44">
        <v>20</v>
      </c>
      <c r="E18" s="43">
        <v>114</v>
      </c>
      <c r="F18" s="49" t="s">
        <v>84</v>
      </c>
      <c r="G18" s="46" t="s">
        <v>86</v>
      </c>
    </row>
    <row r="19" spans="1:7" ht="12.75">
      <c r="A19" s="11" t="s">
        <v>9</v>
      </c>
      <c r="B19" s="40">
        <v>2.5</v>
      </c>
      <c r="C19" s="53">
        <v>74.3</v>
      </c>
      <c r="D19" s="44">
        <v>20</v>
      </c>
      <c r="E19" s="43">
        <v>26</v>
      </c>
      <c r="F19" s="49" t="s">
        <v>84</v>
      </c>
      <c r="G19" s="46" t="s">
        <v>83</v>
      </c>
    </row>
    <row r="20" spans="1:7" ht="12.75">
      <c r="A20" s="11" t="s">
        <v>34</v>
      </c>
      <c r="B20" s="40">
        <v>2.5</v>
      </c>
      <c r="C20" s="53">
        <v>55.1</v>
      </c>
      <c r="D20" s="44">
        <v>20</v>
      </c>
      <c r="E20" s="43">
        <v>75</v>
      </c>
      <c r="F20" s="49" t="s">
        <v>84</v>
      </c>
      <c r="G20" s="46" t="s">
        <v>85</v>
      </c>
    </row>
    <row r="21" spans="1:7" ht="13.5" thickBot="1">
      <c r="A21" s="16" t="s">
        <v>11</v>
      </c>
      <c r="B21" s="57">
        <v>4</v>
      </c>
      <c r="C21" s="54">
        <v>40</v>
      </c>
      <c r="D21" s="47">
        <v>15</v>
      </c>
      <c r="E21" s="50">
        <v>50</v>
      </c>
      <c r="F21" s="48" t="s">
        <v>88</v>
      </c>
      <c r="G21" s="51" t="s">
        <v>100</v>
      </c>
    </row>
    <row r="22" ht="13.5" thickTop="1"/>
    <row r="23" ht="12.75">
      <c r="A23" s="359" t="s">
        <v>468</v>
      </c>
    </row>
  </sheetData>
  <mergeCells count="2">
    <mergeCell ref="C3:D3"/>
    <mergeCell ref="A1:G1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34" sqref="A34"/>
    </sheetView>
  </sheetViews>
  <sheetFormatPr defaultColWidth="11.421875" defaultRowHeight="12.75"/>
  <cols>
    <col min="1" max="1" width="12.421875" style="0" customWidth="1"/>
    <col min="5" max="5" width="12.57421875" style="0" customWidth="1"/>
    <col min="7" max="7" width="36.8515625" style="0" customWidth="1"/>
  </cols>
  <sheetData>
    <row r="1" spans="1:7" ht="12.75">
      <c r="A1" s="330" t="s">
        <v>281</v>
      </c>
      <c r="B1" s="330"/>
      <c r="C1" s="330"/>
      <c r="D1" s="330"/>
      <c r="E1" s="330"/>
      <c r="F1" s="330"/>
      <c r="G1" s="330"/>
    </row>
    <row r="2" ht="13.5" thickBot="1"/>
    <row r="3" spans="1:7" ht="13.5" thickTop="1">
      <c r="A3" s="38"/>
      <c r="B3" s="55" t="s">
        <v>97</v>
      </c>
      <c r="C3" s="340" t="s">
        <v>71</v>
      </c>
      <c r="D3" s="341"/>
      <c r="E3" s="37" t="s">
        <v>75</v>
      </c>
      <c r="F3" s="36" t="s">
        <v>103</v>
      </c>
      <c r="G3" s="42"/>
    </row>
    <row r="4" spans="1:7" ht="12.75">
      <c r="A4" s="39" t="s">
        <v>78</v>
      </c>
      <c r="B4" s="32" t="s">
        <v>98</v>
      </c>
      <c r="C4" s="52" t="s">
        <v>72</v>
      </c>
      <c r="D4" s="33" t="s">
        <v>73</v>
      </c>
      <c r="E4" s="33" t="s">
        <v>74</v>
      </c>
      <c r="F4" s="41" t="s">
        <v>80</v>
      </c>
      <c r="G4" s="34" t="s">
        <v>82</v>
      </c>
    </row>
    <row r="5" spans="1:7" ht="12.75">
      <c r="A5" s="31"/>
      <c r="B5" s="32" t="s">
        <v>463</v>
      </c>
      <c r="C5" s="52" t="s">
        <v>76</v>
      </c>
      <c r="D5" s="33" t="s">
        <v>76</v>
      </c>
      <c r="E5" s="33" t="s">
        <v>102</v>
      </c>
      <c r="F5" s="28" t="s">
        <v>104</v>
      </c>
      <c r="G5" s="29"/>
    </row>
    <row r="6" spans="1:7" ht="12.75">
      <c r="A6" s="58" t="s">
        <v>0</v>
      </c>
      <c r="B6" s="69" t="s">
        <v>107</v>
      </c>
      <c r="C6" s="60"/>
      <c r="D6" s="61"/>
      <c r="E6" s="62"/>
      <c r="F6" s="62" t="s">
        <v>109</v>
      </c>
      <c r="G6" s="63" t="s">
        <v>114</v>
      </c>
    </row>
    <row r="7" spans="1:7" ht="12.75">
      <c r="A7" s="64"/>
      <c r="B7" s="70" t="s">
        <v>108</v>
      </c>
      <c r="C7" s="65"/>
      <c r="D7" s="66"/>
      <c r="E7" s="67"/>
      <c r="F7" s="67" t="s">
        <v>110</v>
      </c>
      <c r="G7" s="68" t="s">
        <v>114</v>
      </c>
    </row>
    <row r="8" spans="1:7" ht="12.75">
      <c r="A8" s="58" t="s">
        <v>451</v>
      </c>
      <c r="B8" s="69" t="s">
        <v>464</v>
      </c>
      <c r="C8" s="60">
        <v>55.4</v>
      </c>
      <c r="D8" s="61">
        <v>12</v>
      </c>
      <c r="E8" s="62">
        <v>229</v>
      </c>
      <c r="F8" s="62" t="s">
        <v>106</v>
      </c>
      <c r="G8" s="63" t="s">
        <v>465</v>
      </c>
    </row>
    <row r="9" spans="1:7" ht="12.75">
      <c r="A9" s="64"/>
      <c r="B9" s="70"/>
      <c r="C9" s="65"/>
      <c r="D9" s="66"/>
      <c r="E9" s="67"/>
      <c r="F9" s="67"/>
      <c r="G9" s="68"/>
    </row>
    <row r="10" spans="1:7" ht="12.75">
      <c r="A10" s="11" t="s">
        <v>2</v>
      </c>
      <c r="B10" s="56"/>
      <c r="C10" s="53"/>
      <c r="D10" s="44"/>
      <c r="E10" s="43"/>
      <c r="F10" s="43"/>
      <c r="G10" s="46"/>
    </row>
    <row r="11" spans="1:7" ht="12.75">
      <c r="A11" s="58" t="s">
        <v>7</v>
      </c>
      <c r="B11" s="69" t="s">
        <v>107</v>
      </c>
      <c r="C11" s="60"/>
      <c r="D11" s="61"/>
      <c r="E11" s="62"/>
      <c r="F11" s="62" t="s">
        <v>123</v>
      </c>
      <c r="G11" s="63" t="s">
        <v>96</v>
      </c>
    </row>
    <row r="12" spans="1:7" ht="12.75">
      <c r="A12" s="71"/>
      <c r="B12" s="76" t="s">
        <v>117</v>
      </c>
      <c r="C12" s="72"/>
      <c r="D12" s="73"/>
      <c r="E12" s="41"/>
      <c r="F12" s="62" t="s">
        <v>123</v>
      </c>
      <c r="G12" s="63" t="s">
        <v>96</v>
      </c>
    </row>
    <row r="13" spans="1:7" ht="12.75">
      <c r="A13" s="64"/>
      <c r="B13" s="70" t="s">
        <v>108</v>
      </c>
      <c r="C13" s="65"/>
      <c r="D13" s="66"/>
      <c r="E13" s="67"/>
      <c r="F13" s="67" t="s">
        <v>124</v>
      </c>
      <c r="G13" s="63" t="s">
        <v>96</v>
      </c>
    </row>
    <row r="14" spans="1:7" ht="12.75">
      <c r="A14" s="11" t="s">
        <v>3</v>
      </c>
      <c r="B14" s="69" t="s">
        <v>107</v>
      </c>
      <c r="C14" s="53"/>
      <c r="D14" s="44"/>
      <c r="E14" s="43"/>
      <c r="F14" s="43" t="s">
        <v>118</v>
      </c>
      <c r="G14" s="46" t="s">
        <v>122</v>
      </c>
    </row>
    <row r="15" spans="1:7" ht="12.75">
      <c r="A15" s="58" t="s">
        <v>4</v>
      </c>
      <c r="B15" s="69" t="s">
        <v>107</v>
      </c>
      <c r="C15" s="60"/>
      <c r="D15" s="61"/>
      <c r="E15" s="62"/>
      <c r="F15" s="62" t="s">
        <v>112</v>
      </c>
      <c r="G15" s="63" t="s">
        <v>115</v>
      </c>
    </row>
    <row r="16" spans="1:7" ht="12.75">
      <c r="A16" s="64"/>
      <c r="B16" s="70" t="s">
        <v>108</v>
      </c>
      <c r="C16" s="65"/>
      <c r="D16" s="66"/>
      <c r="E16" s="67"/>
      <c r="F16" s="67" t="s">
        <v>113</v>
      </c>
      <c r="G16" s="68" t="s">
        <v>115</v>
      </c>
    </row>
    <row r="17" spans="1:7" ht="12.75">
      <c r="A17" s="58" t="s">
        <v>46</v>
      </c>
      <c r="B17" s="69" t="s">
        <v>107</v>
      </c>
      <c r="C17" s="60"/>
      <c r="D17" s="61"/>
      <c r="E17" s="62"/>
      <c r="F17" s="62" t="s">
        <v>123</v>
      </c>
      <c r="G17" s="63" t="s">
        <v>125</v>
      </c>
    </row>
    <row r="18" spans="1:7" ht="12.75">
      <c r="A18" s="64"/>
      <c r="B18" s="70" t="s">
        <v>108</v>
      </c>
      <c r="C18" s="65"/>
      <c r="D18" s="66"/>
      <c r="E18" s="67"/>
      <c r="F18" s="67" t="s">
        <v>124</v>
      </c>
      <c r="G18" s="68" t="s">
        <v>126</v>
      </c>
    </row>
    <row r="19" spans="1:7" ht="12.75">
      <c r="A19" s="11" t="s">
        <v>1</v>
      </c>
      <c r="B19" s="69" t="s">
        <v>464</v>
      </c>
      <c r="C19" s="53">
        <v>168</v>
      </c>
      <c r="D19" s="44">
        <v>40</v>
      </c>
      <c r="E19" s="43">
        <v>110</v>
      </c>
      <c r="F19" s="43" t="s">
        <v>105</v>
      </c>
      <c r="G19" s="46" t="s">
        <v>86</v>
      </c>
    </row>
    <row r="20" spans="1:7" ht="12.75">
      <c r="A20" s="11" t="s">
        <v>12</v>
      </c>
      <c r="B20" s="69" t="s">
        <v>107</v>
      </c>
      <c r="C20" s="53"/>
      <c r="D20" s="44"/>
      <c r="E20" s="43"/>
      <c r="F20" s="43" t="s">
        <v>137</v>
      </c>
      <c r="G20" s="46" t="s">
        <v>138</v>
      </c>
    </row>
    <row r="21" spans="1:7" ht="12.75">
      <c r="A21" s="11" t="s">
        <v>10</v>
      </c>
      <c r="B21" s="40"/>
      <c r="C21" s="53"/>
      <c r="D21" s="44"/>
      <c r="E21" s="43"/>
      <c r="F21" s="43"/>
      <c r="G21" s="46"/>
    </row>
    <row r="22" spans="1:7" ht="12.75">
      <c r="A22" s="58" t="s">
        <v>5</v>
      </c>
      <c r="B22" s="69" t="s">
        <v>107</v>
      </c>
      <c r="C22" s="60"/>
      <c r="D22" s="61"/>
      <c r="E22" s="62"/>
      <c r="F22" s="62" t="s">
        <v>118</v>
      </c>
      <c r="G22" s="63" t="s">
        <v>116</v>
      </c>
    </row>
    <row r="23" spans="1:7" ht="12.75">
      <c r="A23" s="71"/>
      <c r="B23" s="75" t="s">
        <v>117</v>
      </c>
      <c r="C23" s="72"/>
      <c r="D23" s="73"/>
      <c r="E23" s="41"/>
      <c r="F23" s="41" t="s">
        <v>118</v>
      </c>
      <c r="G23" s="74" t="s">
        <v>116</v>
      </c>
    </row>
    <row r="24" spans="1:7" ht="12.75">
      <c r="A24" s="64"/>
      <c r="B24" s="70" t="s">
        <v>108</v>
      </c>
      <c r="C24" s="65"/>
      <c r="D24" s="66"/>
      <c r="E24" s="67"/>
      <c r="F24" s="67" t="s">
        <v>110</v>
      </c>
      <c r="G24" s="68" t="s">
        <v>116</v>
      </c>
    </row>
    <row r="25" spans="1:7" ht="12.75">
      <c r="A25" s="58" t="s">
        <v>6</v>
      </c>
      <c r="B25" s="69" t="s">
        <v>107</v>
      </c>
      <c r="C25" s="60"/>
      <c r="D25" s="61"/>
      <c r="E25" s="62"/>
      <c r="F25" s="62" t="s">
        <v>119</v>
      </c>
      <c r="G25" s="63" t="s">
        <v>121</v>
      </c>
    </row>
    <row r="26" spans="1:7" ht="12.75">
      <c r="A26" s="64"/>
      <c r="B26" s="70" t="s">
        <v>108</v>
      </c>
      <c r="C26" s="65"/>
      <c r="D26" s="66"/>
      <c r="E26" s="67"/>
      <c r="F26" s="67" t="s">
        <v>120</v>
      </c>
      <c r="G26" s="63" t="s">
        <v>121</v>
      </c>
    </row>
    <row r="27" spans="1:7" ht="12.75">
      <c r="A27" s="11" t="s">
        <v>8</v>
      </c>
      <c r="B27" s="69" t="s">
        <v>464</v>
      </c>
      <c r="C27" s="53">
        <v>68</v>
      </c>
      <c r="D27" s="44">
        <v>12</v>
      </c>
      <c r="E27" s="43">
        <v>110</v>
      </c>
      <c r="F27" s="43" t="s">
        <v>105</v>
      </c>
      <c r="G27" s="46" t="s">
        <v>101</v>
      </c>
    </row>
    <row r="28" spans="1:7" ht="12.75">
      <c r="A28" s="11" t="s">
        <v>9</v>
      </c>
      <c r="B28" s="40"/>
      <c r="C28" s="53"/>
      <c r="D28" s="44"/>
      <c r="E28" s="43"/>
      <c r="F28" s="43"/>
      <c r="G28" s="46"/>
    </row>
    <row r="29" spans="1:7" ht="12.75">
      <c r="A29" s="11" t="s">
        <v>34</v>
      </c>
      <c r="B29" s="69" t="s">
        <v>464</v>
      </c>
      <c r="C29" s="53">
        <v>71.3</v>
      </c>
      <c r="D29" s="44">
        <v>12</v>
      </c>
      <c r="E29" s="43">
        <v>211</v>
      </c>
      <c r="F29" s="43" t="s">
        <v>106</v>
      </c>
      <c r="G29" s="46" t="s">
        <v>111</v>
      </c>
    </row>
    <row r="30" spans="1:7" ht="12.75">
      <c r="A30" s="58" t="s">
        <v>11</v>
      </c>
      <c r="B30" s="59"/>
      <c r="C30" s="60"/>
      <c r="D30" s="61"/>
      <c r="E30" s="62"/>
      <c r="F30" s="62" t="s">
        <v>112</v>
      </c>
      <c r="G30" s="63" t="s">
        <v>86</v>
      </c>
    </row>
    <row r="31" spans="1:7" ht="13.5" thickBot="1">
      <c r="A31" s="77"/>
      <c r="B31" s="78"/>
      <c r="C31" s="79"/>
      <c r="D31" s="80"/>
      <c r="E31" s="81"/>
      <c r="F31" s="81" t="s">
        <v>113</v>
      </c>
      <c r="G31" s="82" t="s">
        <v>86</v>
      </c>
    </row>
    <row r="32" ht="13.5" thickTop="1"/>
  </sheetData>
  <mergeCells count="2">
    <mergeCell ref="C3:D3"/>
    <mergeCell ref="A1:G1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3" width="16.00390625" style="0" customWidth="1"/>
    <col min="4" max="4" width="11.28125" style="0" bestFit="1" customWidth="1"/>
    <col min="5" max="5" width="12.8515625" style="0" bestFit="1" customWidth="1"/>
    <col min="8" max="8" width="4.7109375" style="0" customWidth="1"/>
    <col min="10" max="10" width="16.8515625" style="0" customWidth="1"/>
    <col min="12" max="12" width="13.28125" style="0" customWidth="1"/>
  </cols>
  <sheetData>
    <row r="1" spans="2:14" ht="12.75">
      <c r="B1" s="342" t="s">
        <v>294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2:14" s="175" customFormat="1" ht="12">
      <c r="B2" s="345" t="s">
        <v>284</v>
      </c>
      <c r="C2" s="345"/>
      <c r="D2" s="345"/>
      <c r="E2" s="345"/>
      <c r="F2" s="345"/>
      <c r="G2" s="345"/>
      <c r="I2" s="346" t="s">
        <v>285</v>
      </c>
      <c r="J2" s="346"/>
      <c r="K2" s="346"/>
      <c r="L2" s="346"/>
      <c r="M2" s="346"/>
      <c r="N2" s="346"/>
    </row>
    <row r="3" spans="2:14" s="175" customFormat="1" ht="12">
      <c r="B3" s="176" t="s">
        <v>139</v>
      </c>
      <c r="C3" s="176" t="s">
        <v>140</v>
      </c>
      <c r="D3" s="343" t="s">
        <v>129</v>
      </c>
      <c r="E3" s="344"/>
      <c r="F3" s="176" t="s">
        <v>145</v>
      </c>
      <c r="G3" s="176" t="s">
        <v>147</v>
      </c>
      <c r="I3" s="176" t="s">
        <v>139</v>
      </c>
      <c r="J3" s="176" t="s">
        <v>140</v>
      </c>
      <c r="K3" s="343" t="s">
        <v>129</v>
      </c>
      <c r="L3" s="344"/>
      <c r="M3" s="176" t="s">
        <v>145</v>
      </c>
      <c r="N3" s="176" t="s">
        <v>147</v>
      </c>
    </row>
    <row r="4" spans="2:14" s="175" customFormat="1" ht="12">
      <c r="B4" s="177"/>
      <c r="C4" s="177" t="s">
        <v>141</v>
      </c>
      <c r="D4" s="178" t="s">
        <v>142</v>
      </c>
      <c r="E4" s="178" t="s">
        <v>144</v>
      </c>
      <c r="F4" s="178" t="s">
        <v>146</v>
      </c>
      <c r="G4" s="178" t="s">
        <v>148</v>
      </c>
      <c r="I4" s="177"/>
      <c r="J4" s="177" t="s">
        <v>141</v>
      </c>
      <c r="K4" s="178" t="s">
        <v>142</v>
      </c>
      <c r="L4" s="178" t="s">
        <v>144</v>
      </c>
      <c r="M4" s="178" t="s">
        <v>146</v>
      </c>
      <c r="N4" s="178" t="s">
        <v>148</v>
      </c>
    </row>
    <row r="5" spans="2:14" s="175" customFormat="1" ht="12">
      <c r="B5" s="179"/>
      <c r="C5" s="179" t="s">
        <v>76</v>
      </c>
      <c r="D5" s="180" t="s">
        <v>143</v>
      </c>
      <c r="E5" s="180" t="s">
        <v>143</v>
      </c>
      <c r="F5" s="179" t="s">
        <v>76</v>
      </c>
      <c r="G5" s="179" t="s">
        <v>76</v>
      </c>
      <c r="I5" s="179"/>
      <c r="J5" s="179" t="s">
        <v>76</v>
      </c>
      <c r="K5" s="180" t="s">
        <v>143</v>
      </c>
      <c r="L5" s="180" t="s">
        <v>143</v>
      </c>
      <c r="M5" s="179" t="s">
        <v>76</v>
      </c>
      <c r="N5" s="179" t="s">
        <v>76</v>
      </c>
    </row>
    <row r="6" spans="2:14" s="175" customFormat="1" ht="12">
      <c r="B6" s="181">
        <v>1</v>
      </c>
      <c r="C6" s="176" t="s">
        <v>149</v>
      </c>
      <c r="D6" s="182">
        <v>43.5</v>
      </c>
      <c r="E6" s="183">
        <v>41.5</v>
      </c>
      <c r="F6" s="183">
        <v>19.1</v>
      </c>
      <c r="G6" s="176">
        <v>90</v>
      </c>
      <c r="I6" s="181">
        <v>1</v>
      </c>
      <c r="J6" s="176" t="s">
        <v>149</v>
      </c>
      <c r="K6" s="182">
        <v>43.5</v>
      </c>
      <c r="L6" s="183">
        <v>41</v>
      </c>
      <c r="M6" s="183">
        <v>17.6</v>
      </c>
      <c r="N6" s="176">
        <v>87</v>
      </c>
    </row>
    <row r="7" spans="2:14" s="175" customFormat="1" ht="12">
      <c r="B7" s="178">
        <v>2</v>
      </c>
      <c r="C7" s="184" t="s">
        <v>152</v>
      </c>
      <c r="D7" s="185">
        <v>43.5</v>
      </c>
      <c r="E7" s="186">
        <v>41</v>
      </c>
      <c r="F7" s="186">
        <v>176</v>
      </c>
      <c r="G7" s="177">
        <v>87</v>
      </c>
      <c r="I7" s="178">
        <v>2</v>
      </c>
      <c r="J7" s="184" t="s">
        <v>152</v>
      </c>
      <c r="K7" s="185">
        <v>43.5</v>
      </c>
      <c r="L7" s="186">
        <v>40.5</v>
      </c>
      <c r="M7" s="186">
        <v>16.3</v>
      </c>
      <c r="N7" s="177">
        <v>84</v>
      </c>
    </row>
    <row r="8" spans="2:14" s="175" customFormat="1" ht="12">
      <c r="B8" s="178">
        <v>3</v>
      </c>
      <c r="C8" s="184" t="s">
        <v>151</v>
      </c>
      <c r="D8" s="185">
        <v>43.5</v>
      </c>
      <c r="E8" s="186">
        <v>40</v>
      </c>
      <c r="F8" s="186">
        <v>15.2</v>
      </c>
      <c r="G8" s="177">
        <v>81</v>
      </c>
      <c r="I8" s="178">
        <v>3</v>
      </c>
      <c r="J8" s="184" t="s">
        <v>151</v>
      </c>
      <c r="K8" s="185">
        <v>43.5</v>
      </c>
      <c r="L8" s="186">
        <v>39</v>
      </c>
      <c r="M8" s="186">
        <v>13.6</v>
      </c>
      <c r="N8" s="177">
        <v>76</v>
      </c>
    </row>
    <row r="9" spans="1:14" s="175" customFormat="1" ht="12">
      <c r="A9" s="187"/>
      <c r="B9" s="178">
        <v>4</v>
      </c>
      <c r="C9" s="184" t="s">
        <v>150</v>
      </c>
      <c r="D9" s="185">
        <v>43.5</v>
      </c>
      <c r="E9" s="186">
        <v>37.5</v>
      </c>
      <c r="F9" s="186">
        <v>12</v>
      </c>
      <c r="G9" s="177">
        <v>70</v>
      </c>
      <c r="I9" s="178">
        <v>4</v>
      </c>
      <c r="J9" s="184" t="s">
        <v>150</v>
      </c>
      <c r="K9" s="185">
        <v>43.5</v>
      </c>
      <c r="L9" s="186">
        <v>35.5</v>
      </c>
      <c r="M9" s="186">
        <v>9.9</v>
      </c>
      <c r="N9" s="177">
        <v>60</v>
      </c>
    </row>
    <row r="10" spans="1:14" s="175" customFormat="1" ht="12">
      <c r="A10" s="187"/>
      <c r="B10" s="178">
        <v>5</v>
      </c>
      <c r="C10" s="184" t="s">
        <v>153</v>
      </c>
      <c r="D10" s="185">
        <v>49</v>
      </c>
      <c r="E10" s="186">
        <v>35</v>
      </c>
      <c r="F10" s="186">
        <v>6.5</v>
      </c>
      <c r="G10" s="177">
        <v>40</v>
      </c>
      <c r="I10" s="178">
        <v>5</v>
      </c>
      <c r="J10" s="184" t="s">
        <v>153</v>
      </c>
      <c r="K10" s="185">
        <v>49</v>
      </c>
      <c r="L10" s="186">
        <v>32</v>
      </c>
      <c r="M10" s="186">
        <v>5.5</v>
      </c>
      <c r="N10" s="177">
        <v>32</v>
      </c>
    </row>
    <row r="11" spans="1:14" s="175" customFormat="1" ht="12">
      <c r="A11" s="187"/>
      <c r="B11" s="178">
        <v>6</v>
      </c>
      <c r="C11" s="184" t="s">
        <v>154</v>
      </c>
      <c r="D11" s="185">
        <v>54.5</v>
      </c>
      <c r="E11" s="186">
        <v>32</v>
      </c>
      <c r="F11" s="186">
        <v>4</v>
      </c>
      <c r="G11" s="177">
        <v>22</v>
      </c>
      <c r="I11" s="178">
        <v>6</v>
      </c>
      <c r="J11" s="184" t="s">
        <v>154</v>
      </c>
      <c r="K11" s="185">
        <v>54.5</v>
      </c>
      <c r="L11" s="186">
        <v>32</v>
      </c>
      <c r="M11" s="186">
        <v>4</v>
      </c>
      <c r="N11" s="177">
        <v>22</v>
      </c>
    </row>
    <row r="12" spans="1:14" s="175" customFormat="1" ht="12">
      <c r="A12" s="187"/>
      <c r="B12" s="178">
        <v>7</v>
      </c>
      <c r="C12" s="184" t="s">
        <v>155</v>
      </c>
      <c r="D12" s="185">
        <v>60</v>
      </c>
      <c r="E12" s="186">
        <v>32</v>
      </c>
      <c r="F12" s="186">
        <v>2.9</v>
      </c>
      <c r="G12" s="177">
        <v>15</v>
      </c>
      <c r="I12" s="178">
        <v>7</v>
      </c>
      <c r="J12" s="184" t="s">
        <v>155</v>
      </c>
      <c r="K12" s="185">
        <v>60</v>
      </c>
      <c r="L12" s="185">
        <v>32</v>
      </c>
      <c r="M12" s="186">
        <v>2.9</v>
      </c>
      <c r="N12" s="177">
        <v>15</v>
      </c>
    </row>
    <row r="13" spans="1:14" s="175" customFormat="1" ht="12">
      <c r="A13" s="187"/>
      <c r="B13" s="180">
        <v>8</v>
      </c>
      <c r="C13" s="179" t="s">
        <v>156</v>
      </c>
      <c r="D13" s="188">
        <v>71</v>
      </c>
      <c r="E13" s="189">
        <v>43.5</v>
      </c>
      <c r="F13" s="189">
        <v>3.4</v>
      </c>
      <c r="G13" s="179">
        <v>21</v>
      </c>
      <c r="I13" s="180">
        <v>8</v>
      </c>
      <c r="J13" s="179" t="s">
        <v>156</v>
      </c>
      <c r="K13" s="185">
        <v>71</v>
      </c>
      <c r="L13" s="186">
        <v>43.5</v>
      </c>
      <c r="M13" s="189">
        <v>3.4</v>
      </c>
      <c r="N13" s="179">
        <v>21</v>
      </c>
    </row>
    <row r="14" spans="1:14" s="175" customFormat="1" ht="12">
      <c r="A14" s="187"/>
      <c r="B14" s="190" t="s">
        <v>157</v>
      </c>
      <c r="C14" s="191"/>
      <c r="D14" s="191"/>
      <c r="E14" s="191"/>
      <c r="F14" s="191"/>
      <c r="G14" s="192"/>
      <c r="I14" s="190" t="s">
        <v>157</v>
      </c>
      <c r="J14" s="191"/>
      <c r="K14" s="191"/>
      <c r="L14" s="191"/>
      <c r="M14" s="191"/>
      <c r="N14" s="192"/>
    </row>
    <row r="15" spans="1:2" s="175" customFormat="1" ht="12">
      <c r="A15" s="187"/>
      <c r="B15" s="187"/>
    </row>
    <row r="16" spans="1:14" s="175" customFormat="1" ht="12">
      <c r="A16" s="187"/>
      <c r="B16" s="345" t="s">
        <v>286</v>
      </c>
      <c r="C16" s="345"/>
      <c r="D16" s="345"/>
      <c r="E16" s="345"/>
      <c r="F16" s="345"/>
      <c r="G16" s="345"/>
      <c r="I16" s="346" t="s">
        <v>287</v>
      </c>
      <c r="J16" s="346"/>
      <c r="K16" s="346"/>
      <c r="L16" s="346"/>
      <c r="M16" s="346"/>
      <c r="N16" s="346"/>
    </row>
    <row r="17" spans="1:14" s="175" customFormat="1" ht="12">
      <c r="A17" s="187"/>
      <c r="B17" s="176" t="s">
        <v>139</v>
      </c>
      <c r="C17" s="176" t="s">
        <v>140</v>
      </c>
      <c r="D17" s="343" t="s">
        <v>129</v>
      </c>
      <c r="E17" s="344"/>
      <c r="F17" s="176" t="s">
        <v>145</v>
      </c>
      <c r="G17" s="176" t="s">
        <v>147</v>
      </c>
      <c r="I17" s="176" t="s">
        <v>139</v>
      </c>
      <c r="J17" s="176" t="s">
        <v>140</v>
      </c>
      <c r="K17" s="343" t="s">
        <v>129</v>
      </c>
      <c r="L17" s="344"/>
      <c r="M17" s="176" t="s">
        <v>145</v>
      </c>
      <c r="N17" s="176" t="s">
        <v>147</v>
      </c>
    </row>
    <row r="18" spans="1:14" s="175" customFormat="1" ht="12">
      <c r="A18" s="187"/>
      <c r="B18" s="177"/>
      <c r="C18" s="177" t="s">
        <v>141</v>
      </c>
      <c r="D18" s="178" t="s">
        <v>142</v>
      </c>
      <c r="E18" s="178" t="s">
        <v>144</v>
      </c>
      <c r="F18" s="178" t="s">
        <v>146</v>
      </c>
      <c r="G18" s="178" t="s">
        <v>148</v>
      </c>
      <c r="I18" s="177"/>
      <c r="J18" s="177" t="s">
        <v>141</v>
      </c>
      <c r="K18" s="178" t="s">
        <v>142</v>
      </c>
      <c r="L18" s="178" t="s">
        <v>144</v>
      </c>
      <c r="M18" s="178" t="s">
        <v>146</v>
      </c>
      <c r="N18" s="178" t="s">
        <v>148</v>
      </c>
    </row>
    <row r="19" spans="1:14" s="175" customFormat="1" ht="12">
      <c r="A19" s="187"/>
      <c r="B19" s="179"/>
      <c r="C19" s="179" t="s">
        <v>76</v>
      </c>
      <c r="D19" s="180" t="s">
        <v>143</v>
      </c>
      <c r="E19" s="180" t="s">
        <v>143</v>
      </c>
      <c r="F19" s="179" t="s">
        <v>76</v>
      </c>
      <c r="G19" s="179" t="s">
        <v>76</v>
      </c>
      <c r="I19" s="179"/>
      <c r="J19" s="179" t="s">
        <v>76</v>
      </c>
      <c r="K19" s="180" t="s">
        <v>143</v>
      </c>
      <c r="L19" s="180" t="s">
        <v>143</v>
      </c>
      <c r="M19" s="179" t="s">
        <v>76</v>
      </c>
      <c r="N19" s="179" t="s">
        <v>76</v>
      </c>
    </row>
    <row r="20" spans="1:14" s="175" customFormat="1" ht="12">
      <c r="A20" s="187"/>
      <c r="B20" s="181">
        <v>1</v>
      </c>
      <c r="C20" s="176" t="s">
        <v>149</v>
      </c>
      <c r="D20" s="182">
        <v>43.5</v>
      </c>
      <c r="E20" s="183">
        <v>40.5</v>
      </c>
      <c r="F20" s="183">
        <v>16.3</v>
      </c>
      <c r="G20" s="176">
        <v>84</v>
      </c>
      <c r="I20" s="181">
        <v>1</v>
      </c>
      <c r="J20" s="176" t="s">
        <v>158</v>
      </c>
      <c r="K20" s="182">
        <v>49</v>
      </c>
      <c r="L20" s="183">
        <v>46</v>
      </c>
      <c r="M20" s="183">
        <v>16.3</v>
      </c>
      <c r="N20" s="193">
        <v>85</v>
      </c>
    </row>
    <row r="21" spans="1:14" s="175" customFormat="1" ht="12">
      <c r="A21" s="187"/>
      <c r="B21" s="178">
        <v>2</v>
      </c>
      <c r="C21" s="184" t="s">
        <v>152</v>
      </c>
      <c r="D21" s="185">
        <v>43.5</v>
      </c>
      <c r="E21" s="186">
        <v>39.5</v>
      </c>
      <c r="F21" s="186">
        <v>14.2</v>
      </c>
      <c r="G21" s="177">
        <v>78</v>
      </c>
      <c r="I21" s="178">
        <v>2</v>
      </c>
      <c r="J21" s="184" t="s">
        <v>151</v>
      </c>
      <c r="K21" s="185">
        <v>49</v>
      </c>
      <c r="L21" s="186">
        <v>45</v>
      </c>
      <c r="M21" s="186">
        <v>14.4</v>
      </c>
      <c r="N21" s="194">
        <v>80</v>
      </c>
    </row>
    <row r="22" spans="1:14" s="175" customFormat="1" ht="12">
      <c r="A22" s="187"/>
      <c r="B22" s="178">
        <v>3</v>
      </c>
      <c r="C22" s="184" t="s">
        <v>151</v>
      </c>
      <c r="D22" s="185">
        <v>43.5</v>
      </c>
      <c r="E22" s="186">
        <v>37</v>
      </c>
      <c r="F22" s="186">
        <v>11.6</v>
      </c>
      <c r="G22" s="177">
        <v>68</v>
      </c>
      <c r="I22" s="178">
        <v>3</v>
      </c>
      <c r="J22" s="184" t="s">
        <v>150</v>
      </c>
      <c r="K22" s="185">
        <v>49</v>
      </c>
      <c r="L22" s="186">
        <v>42.5</v>
      </c>
      <c r="M22" s="186">
        <v>11.6</v>
      </c>
      <c r="N22" s="194">
        <v>70</v>
      </c>
    </row>
    <row r="23" spans="1:14" s="175" customFormat="1" ht="12">
      <c r="A23" s="187"/>
      <c r="B23" s="178">
        <v>4</v>
      </c>
      <c r="C23" s="184" t="s">
        <v>150</v>
      </c>
      <c r="D23" s="185">
        <v>43.5</v>
      </c>
      <c r="E23" s="186">
        <v>32.5</v>
      </c>
      <c r="F23" s="186">
        <v>7.9</v>
      </c>
      <c r="G23" s="177">
        <v>48</v>
      </c>
      <c r="I23" s="178">
        <v>4</v>
      </c>
      <c r="J23" s="184" t="s">
        <v>153</v>
      </c>
      <c r="K23" s="185">
        <v>54.5</v>
      </c>
      <c r="L23" s="186">
        <v>44</v>
      </c>
      <c r="M23" s="186">
        <v>8.2</v>
      </c>
      <c r="N23" s="195">
        <v>54</v>
      </c>
    </row>
    <row r="24" spans="1:14" s="175" customFormat="1" ht="12">
      <c r="A24" s="187"/>
      <c r="B24" s="178">
        <v>5</v>
      </c>
      <c r="C24" s="184" t="s">
        <v>153</v>
      </c>
      <c r="D24" s="185">
        <v>49</v>
      </c>
      <c r="E24" s="186">
        <v>32</v>
      </c>
      <c r="F24" s="186">
        <v>5.5</v>
      </c>
      <c r="G24" s="177">
        <v>32</v>
      </c>
      <c r="I24" s="178">
        <v>5</v>
      </c>
      <c r="J24" s="184" t="s">
        <v>154</v>
      </c>
      <c r="K24" s="185">
        <v>60</v>
      </c>
      <c r="L24" s="186">
        <v>40.5</v>
      </c>
      <c r="M24" s="186">
        <v>4.9</v>
      </c>
      <c r="N24" s="195">
        <v>31</v>
      </c>
    </row>
    <row r="25" spans="1:14" s="175" customFormat="1" ht="12">
      <c r="A25" s="187"/>
      <c r="B25" s="178">
        <v>6</v>
      </c>
      <c r="C25" s="184" t="s">
        <v>154</v>
      </c>
      <c r="D25" s="185">
        <v>54.5</v>
      </c>
      <c r="E25" s="186">
        <v>32</v>
      </c>
      <c r="F25" s="186">
        <v>4</v>
      </c>
      <c r="G25" s="177">
        <v>22</v>
      </c>
      <c r="I25" s="178">
        <v>6</v>
      </c>
      <c r="J25" s="184" t="s">
        <v>155</v>
      </c>
      <c r="K25" s="185">
        <v>65.5</v>
      </c>
      <c r="L25" s="186">
        <v>37.5</v>
      </c>
      <c r="M25" s="186">
        <v>3.2</v>
      </c>
      <c r="N25" s="195">
        <v>18</v>
      </c>
    </row>
    <row r="26" spans="1:14" s="175" customFormat="1" ht="12">
      <c r="A26" s="187"/>
      <c r="B26" s="178">
        <v>7</v>
      </c>
      <c r="C26" s="184" t="s">
        <v>155</v>
      </c>
      <c r="D26" s="185">
        <v>60</v>
      </c>
      <c r="E26" s="186">
        <v>32</v>
      </c>
      <c r="F26" s="186">
        <v>2.9</v>
      </c>
      <c r="G26" s="177">
        <v>15</v>
      </c>
      <c r="I26" s="178">
        <v>7</v>
      </c>
      <c r="J26" s="179" t="s">
        <v>156</v>
      </c>
      <c r="K26" s="185">
        <v>71</v>
      </c>
      <c r="L26" s="185">
        <v>43.5</v>
      </c>
      <c r="M26" s="186">
        <v>3.4</v>
      </c>
      <c r="N26" s="195">
        <v>21</v>
      </c>
    </row>
    <row r="27" spans="1:14" s="175" customFormat="1" ht="12">
      <c r="A27" s="187"/>
      <c r="B27" s="180">
        <v>8</v>
      </c>
      <c r="C27" s="179" t="s">
        <v>156</v>
      </c>
      <c r="D27" s="185">
        <v>71</v>
      </c>
      <c r="E27" s="189">
        <v>43.5</v>
      </c>
      <c r="F27" s="189">
        <v>3.4</v>
      </c>
      <c r="G27" s="179">
        <v>21</v>
      </c>
      <c r="I27" s="190" t="s">
        <v>157</v>
      </c>
      <c r="J27" s="191"/>
      <c r="K27" s="191"/>
      <c r="L27" s="191"/>
      <c r="M27" s="191"/>
      <c r="N27" s="192"/>
    </row>
    <row r="28" spans="1:7" s="175" customFormat="1" ht="12">
      <c r="A28" s="187"/>
      <c r="B28" s="190" t="s">
        <v>157</v>
      </c>
      <c r="C28" s="191"/>
      <c r="D28" s="191"/>
      <c r="E28" s="191"/>
      <c r="F28" s="191"/>
      <c r="G28" s="192"/>
    </row>
    <row r="29" spans="1:2" s="175" customFormat="1" ht="12">
      <c r="A29" s="187"/>
      <c r="B29" s="187"/>
    </row>
    <row r="30" spans="1:14" s="175" customFormat="1" ht="12">
      <c r="A30" s="187"/>
      <c r="B30" s="345" t="s">
        <v>288</v>
      </c>
      <c r="C30" s="345"/>
      <c r="D30" s="345"/>
      <c r="E30" s="345"/>
      <c r="F30" s="345"/>
      <c r="G30" s="345"/>
      <c r="I30" s="346" t="s">
        <v>289</v>
      </c>
      <c r="J30" s="346"/>
      <c r="K30" s="346"/>
      <c r="L30" s="346"/>
      <c r="M30" s="346"/>
      <c r="N30" s="346"/>
    </row>
    <row r="31" spans="1:14" s="175" customFormat="1" ht="12">
      <c r="A31" s="187"/>
      <c r="B31" s="176" t="s">
        <v>139</v>
      </c>
      <c r="C31" s="176" t="s">
        <v>140</v>
      </c>
      <c r="D31" s="343" t="s">
        <v>129</v>
      </c>
      <c r="E31" s="344"/>
      <c r="F31" s="176" t="s">
        <v>145</v>
      </c>
      <c r="G31" s="176" t="s">
        <v>147</v>
      </c>
      <c r="I31" s="176" t="s">
        <v>139</v>
      </c>
      <c r="J31" s="176" t="s">
        <v>140</v>
      </c>
      <c r="K31" s="343" t="s">
        <v>129</v>
      </c>
      <c r="L31" s="344"/>
      <c r="M31" s="176" t="s">
        <v>145</v>
      </c>
      <c r="N31" s="176" t="s">
        <v>147</v>
      </c>
    </row>
    <row r="32" spans="1:14" s="175" customFormat="1" ht="12">
      <c r="A32" s="187"/>
      <c r="B32" s="177"/>
      <c r="C32" s="177" t="s">
        <v>141</v>
      </c>
      <c r="D32" s="178" t="s">
        <v>142</v>
      </c>
      <c r="E32" s="178" t="s">
        <v>144</v>
      </c>
      <c r="F32" s="178" t="s">
        <v>146</v>
      </c>
      <c r="G32" s="178" t="s">
        <v>148</v>
      </c>
      <c r="I32" s="177"/>
      <c r="J32" s="177" t="s">
        <v>141</v>
      </c>
      <c r="K32" s="178" t="s">
        <v>142</v>
      </c>
      <c r="L32" s="178" t="s">
        <v>144</v>
      </c>
      <c r="M32" s="178" t="s">
        <v>146</v>
      </c>
      <c r="N32" s="178" t="s">
        <v>148</v>
      </c>
    </row>
    <row r="33" spans="1:14" s="175" customFormat="1" ht="12">
      <c r="A33" s="187"/>
      <c r="B33" s="179"/>
      <c r="C33" s="179" t="s">
        <v>76</v>
      </c>
      <c r="D33" s="180" t="s">
        <v>143</v>
      </c>
      <c r="E33" s="180" t="s">
        <v>143</v>
      </c>
      <c r="F33" s="179" t="s">
        <v>76</v>
      </c>
      <c r="G33" s="179" t="s">
        <v>76</v>
      </c>
      <c r="I33" s="179"/>
      <c r="J33" s="179" t="s">
        <v>76</v>
      </c>
      <c r="K33" s="180" t="s">
        <v>143</v>
      </c>
      <c r="L33" s="180" t="s">
        <v>143</v>
      </c>
      <c r="M33" s="179" t="s">
        <v>76</v>
      </c>
      <c r="N33" s="179" t="s">
        <v>76</v>
      </c>
    </row>
    <row r="34" spans="1:14" s="175" customFormat="1" ht="12">
      <c r="A34" s="187"/>
      <c r="B34" s="181">
        <v>1</v>
      </c>
      <c r="C34" s="176" t="s">
        <v>149</v>
      </c>
      <c r="D34" s="182">
        <v>49</v>
      </c>
      <c r="E34" s="183">
        <v>46.5</v>
      </c>
      <c r="F34" s="183">
        <v>17.6</v>
      </c>
      <c r="G34" s="176">
        <v>88</v>
      </c>
      <c r="I34" s="181">
        <v>1</v>
      </c>
      <c r="J34" s="176" t="s">
        <v>149</v>
      </c>
      <c r="K34" s="182">
        <v>49</v>
      </c>
      <c r="L34" s="183">
        <v>45</v>
      </c>
      <c r="M34" s="183">
        <v>14.4</v>
      </c>
      <c r="N34" s="176">
        <v>80</v>
      </c>
    </row>
    <row r="35" spans="1:14" s="175" customFormat="1" ht="12">
      <c r="A35" s="187"/>
      <c r="B35" s="178">
        <v>2</v>
      </c>
      <c r="C35" s="184" t="s">
        <v>152</v>
      </c>
      <c r="D35" s="185">
        <v>49</v>
      </c>
      <c r="E35" s="186">
        <v>46</v>
      </c>
      <c r="F35" s="186">
        <v>16.3</v>
      </c>
      <c r="G35" s="177">
        <v>85</v>
      </c>
      <c r="I35" s="178">
        <v>2</v>
      </c>
      <c r="J35" s="184" t="s">
        <v>152</v>
      </c>
      <c r="K35" s="185">
        <v>49</v>
      </c>
      <c r="L35" s="186">
        <v>43.5</v>
      </c>
      <c r="M35" s="186">
        <v>12.1</v>
      </c>
      <c r="N35" s="177">
        <v>72</v>
      </c>
    </row>
    <row r="36" spans="1:14" s="175" customFormat="1" ht="12">
      <c r="A36" s="187"/>
      <c r="B36" s="178">
        <v>3</v>
      </c>
      <c r="C36" s="184" t="s">
        <v>151</v>
      </c>
      <c r="D36" s="185">
        <v>49</v>
      </c>
      <c r="E36" s="186">
        <v>44.5</v>
      </c>
      <c r="F36" s="186">
        <v>13.5</v>
      </c>
      <c r="G36" s="177">
        <v>77</v>
      </c>
      <c r="I36" s="178">
        <v>3</v>
      </c>
      <c r="J36" s="184" t="s">
        <v>151</v>
      </c>
      <c r="K36" s="185">
        <v>49</v>
      </c>
      <c r="L36" s="186">
        <v>40.5</v>
      </c>
      <c r="M36" s="186">
        <v>9.6</v>
      </c>
      <c r="N36" s="177">
        <v>60</v>
      </c>
    </row>
    <row r="37" spans="1:14" s="175" customFormat="1" ht="12">
      <c r="A37" s="187"/>
      <c r="B37" s="178">
        <v>4</v>
      </c>
      <c r="C37" s="184" t="s">
        <v>150</v>
      </c>
      <c r="D37" s="185">
        <v>49</v>
      </c>
      <c r="E37" s="186">
        <v>41</v>
      </c>
      <c r="F37" s="186">
        <v>9.9</v>
      </c>
      <c r="G37" s="177">
        <v>62</v>
      </c>
      <c r="I37" s="178">
        <v>4</v>
      </c>
      <c r="J37" s="184" t="s">
        <v>150</v>
      </c>
      <c r="K37" s="185">
        <v>49</v>
      </c>
      <c r="L37" s="186">
        <v>35</v>
      </c>
      <c r="M37" s="186">
        <v>6.5</v>
      </c>
      <c r="N37" s="177">
        <v>40</v>
      </c>
    </row>
    <row r="38" spans="1:14" s="175" customFormat="1" ht="12">
      <c r="A38" s="187"/>
      <c r="B38" s="178">
        <v>5</v>
      </c>
      <c r="C38" s="184" t="s">
        <v>153</v>
      </c>
      <c r="D38" s="185">
        <v>54.5</v>
      </c>
      <c r="E38" s="186">
        <v>37.5</v>
      </c>
      <c r="F38" s="186">
        <v>5.7</v>
      </c>
      <c r="G38" s="177">
        <v>35</v>
      </c>
      <c r="I38" s="178">
        <v>5</v>
      </c>
      <c r="J38" s="184" t="s">
        <v>153</v>
      </c>
      <c r="K38" s="185">
        <v>54.5</v>
      </c>
      <c r="L38" s="186">
        <v>32</v>
      </c>
      <c r="M38" s="186">
        <v>4</v>
      </c>
      <c r="N38" s="177">
        <v>22</v>
      </c>
    </row>
    <row r="39" spans="1:14" s="175" customFormat="1" ht="12">
      <c r="A39" s="187"/>
      <c r="B39" s="178">
        <v>6</v>
      </c>
      <c r="C39" s="184" t="s">
        <v>154</v>
      </c>
      <c r="D39" s="185">
        <v>60</v>
      </c>
      <c r="E39" s="186">
        <v>32</v>
      </c>
      <c r="F39" s="186">
        <v>2.9</v>
      </c>
      <c r="G39" s="177">
        <v>15</v>
      </c>
      <c r="I39" s="178">
        <v>6</v>
      </c>
      <c r="J39" s="184" t="s">
        <v>154</v>
      </c>
      <c r="K39" s="185">
        <v>60</v>
      </c>
      <c r="L39" s="186">
        <v>32</v>
      </c>
      <c r="M39" s="186">
        <v>2.9</v>
      </c>
      <c r="N39" s="177">
        <v>15</v>
      </c>
    </row>
    <row r="40" spans="1:14" s="175" customFormat="1" ht="12">
      <c r="A40" s="187"/>
      <c r="B40" s="178">
        <v>7</v>
      </c>
      <c r="C40" s="184" t="s">
        <v>155</v>
      </c>
      <c r="D40" s="185">
        <v>65.5</v>
      </c>
      <c r="E40" s="186">
        <v>37.5</v>
      </c>
      <c r="F40" s="186">
        <v>3.2</v>
      </c>
      <c r="G40" s="177">
        <v>18</v>
      </c>
      <c r="I40" s="178">
        <v>7</v>
      </c>
      <c r="J40" s="184" t="s">
        <v>155</v>
      </c>
      <c r="K40" s="185">
        <v>65.5</v>
      </c>
      <c r="L40" s="186">
        <v>37.5</v>
      </c>
      <c r="M40" s="186">
        <v>3.2</v>
      </c>
      <c r="N40" s="177">
        <v>18</v>
      </c>
    </row>
    <row r="41" spans="1:14" s="175" customFormat="1" ht="12">
      <c r="A41" s="187"/>
      <c r="B41" s="180">
        <v>8</v>
      </c>
      <c r="C41" s="179" t="s">
        <v>156</v>
      </c>
      <c r="D41" s="185">
        <v>82</v>
      </c>
      <c r="E41" s="189">
        <v>54.5</v>
      </c>
      <c r="F41" s="189">
        <v>3.5</v>
      </c>
      <c r="G41" s="179">
        <v>26</v>
      </c>
      <c r="I41" s="180">
        <v>8</v>
      </c>
      <c r="J41" s="179" t="s">
        <v>156</v>
      </c>
      <c r="K41" s="185">
        <v>82</v>
      </c>
      <c r="L41" s="189">
        <v>54.5</v>
      </c>
      <c r="M41" s="189">
        <v>3.5</v>
      </c>
      <c r="N41" s="179">
        <v>26</v>
      </c>
    </row>
    <row r="42" spans="1:14" s="175" customFormat="1" ht="12">
      <c r="A42" s="187"/>
      <c r="B42" s="190" t="s">
        <v>157</v>
      </c>
      <c r="C42" s="191"/>
      <c r="D42" s="191"/>
      <c r="E42" s="191"/>
      <c r="F42" s="191"/>
      <c r="G42" s="192"/>
      <c r="I42" s="190" t="s">
        <v>157</v>
      </c>
      <c r="J42" s="191"/>
      <c r="K42" s="191"/>
      <c r="L42" s="191"/>
      <c r="M42" s="191"/>
      <c r="N42" s="192"/>
    </row>
    <row r="43" spans="1:2" s="175" customFormat="1" ht="12">
      <c r="A43" s="187"/>
      <c r="B43" s="187"/>
    </row>
    <row r="44" spans="1:14" s="175" customFormat="1" ht="12.75">
      <c r="A44" s="187"/>
      <c r="B44" s="342" t="s">
        <v>294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</row>
    <row r="45" spans="1:14" s="175" customFormat="1" ht="12">
      <c r="A45" s="187"/>
      <c r="B45" s="345" t="s">
        <v>290</v>
      </c>
      <c r="C45" s="345"/>
      <c r="D45" s="345"/>
      <c r="E45" s="345"/>
      <c r="F45" s="345"/>
      <c r="G45" s="345"/>
      <c r="I45" s="346" t="s">
        <v>291</v>
      </c>
      <c r="J45" s="346"/>
      <c r="K45" s="346"/>
      <c r="L45" s="346"/>
      <c r="M45" s="346"/>
      <c r="N45" s="346"/>
    </row>
    <row r="46" spans="1:14" s="175" customFormat="1" ht="12">
      <c r="A46" s="187"/>
      <c r="B46" s="176" t="s">
        <v>139</v>
      </c>
      <c r="C46" s="176" t="s">
        <v>140</v>
      </c>
      <c r="D46" s="343" t="s">
        <v>129</v>
      </c>
      <c r="E46" s="344"/>
      <c r="F46" s="176" t="s">
        <v>145</v>
      </c>
      <c r="G46" s="176" t="s">
        <v>147</v>
      </c>
      <c r="I46" s="176" t="s">
        <v>139</v>
      </c>
      <c r="J46" s="176" t="s">
        <v>140</v>
      </c>
      <c r="K46" s="343" t="s">
        <v>129</v>
      </c>
      <c r="L46" s="344"/>
      <c r="M46" s="176" t="s">
        <v>145</v>
      </c>
      <c r="N46" s="176" t="s">
        <v>147</v>
      </c>
    </row>
    <row r="47" spans="1:14" s="175" customFormat="1" ht="12">
      <c r="A47" s="187"/>
      <c r="B47" s="177"/>
      <c r="C47" s="177" t="s">
        <v>141</v>
      </c>
      <c r="D47" s="178" t="s">
        <v>142</v>
      </c>
      <c r="E47" s="178" t="s">
        <v>144</v>
      </c>
      <c r="F47" s="178" t="s">
        <v>146</v>
      </c>
      <c r="G47" s="178" t="s">
        <v>148</v>
      </c>
      <c r="I47" s="177"/>
      <c r="J47" s="177" t="s">
        <v>141</v>
      </c>
      <c r="K47" s="178" t="s">
        <v>142</v>
      </c>
      <c r="L47" s="178" t="s">
        <v>144</v>
      </c>
      <c r="M47" s="178" t="s">
        <v>146</v>
      </c>
      <c r="N47" s="178" t="s">
        <v>148</v>
      </c>
    </row>
    <row r="48" spans="1:14" s="175" customFormat="1" ht="12">
      <c r="A48" s="187"/>
      <c r="B48" s="179"/>
      <c r="C48" s="179" t="s">
        <v>76</v>
      </c>
      <c r="D48" s="180" t="s">
        <v>143</v>
      </c>
      <c r="E48" s="180" t="s">
        <v>143</v>
      </c>
      <c r="F48" s="179" t="s">
        <v>76</v>
      </c>
      <c r="G48" s="179" t="s">
        <v>76</v>
      </c>
      <c r="I48" s="179"/>
      <c r="J48" s="179" t="s">
        <v>76</v>
      </c>
      <c r="K48" s="180" t="s">
        <v>143</v>
      </c>
      <c r="L48" s="180" t="s">
        <v>143</v>
      </c>
      <c r="M48" s="179" t="s">
        <v>76</v>
      </c>
      <c r="N48" s="179" t="s">
        <v>76</v>
      </c>
    </row>
    <row r="49" spans="1:14" s="175" customFormat="1" ht="12">
      <c r="A49" s="187"/>
      <c r="B49" s="181">
        <v>1</v>
      </c>
      <c r="C49" s="176" t="s">
        <v>149</v>
      </c>
      <c r="D49" s="182">
        <v>65.5</v>
      </c>
      <c r="E49" s="183">
        <v>62.5</v>
      </c>
      <c r="F49" s="183">
        <v>16.1</v>
      </c>
      <c r="G49" s="176">
        <v>88</v>
      </c>
      <c r="I49" s="181">
        <v>1</v>
      </c>
      <c r="J49" s="184" t="s">
        <v>158</v>
      </c>
      <c r="K49" s="182">
        <v>76.5</v>
      </c>
      <c r="L49" s="183">
        <v>72.5</v>
      </c>
      <c r="M49" s="183">
        <v>13.4</v>
      </c>
      <c r="N49" s="176">
        <v>84</v>
      </c>
    </row>
    <row r="50" spans="1:14" s="175" customFormat="1" ht="12">
      <c r="A50" s="187"/>
      <c r="B50" s="178">
        <v>2</v>
      </c>
      <c r="C50" s="184" t="s">
        <v>152</v>
      </c>
      <c r="D50" s="185">
        <v>65.5</v>
      </c>
      <c r="E50" s="186">
        <v>61.5</v>
      </c>
      <c r="F50" s="186">
        <v>14</v>
      </c>
      <c r="G50" s="177">
        <v>83</v>
      </c>
      <c r="I50" s="178">
        <v>2</v>
      </c>
      <c r="J50" s="184" t="s">
        <v>151</v>
      </c>
      <c r="K50" s="185">
        <v>76.5</v>
      </c>
      <c r="L50" s="186">
        <v>71</v>
      </c>
      <c r="M50" s="186">
        <v>11.4</v>
      </c>
      <c r="N50" s="177">
        <v>78</v>
      </c>
    </row>
    <row r="51" spans="1:14" s="175" customFormat="1" ht="12">
      <c r="A51" s="187"/>
      <c r="B51" s="178">
        <v>3</v>
      </c>
      <c r="C51" s="184" t="s">
        <v>151</v>
      </c>
      <c r="D51" s="185">
        <v>65.5</v>
      </c>
      <c r="E51" s="186">
        <v>59.5</v>
      </c>
      <c r="F51" s="186">
        <v>11.3</v>
      </c>
      <c r="G51" s="177">
        <v>74</v>
      </c>
      <c r="I51" s="178">
        <v>3</v>
      </c>
      <c r="J51" s="184" t="s">
        <v>150</v>
      </c>
      <c r="K51" s="185">
        <v>76.5</v>
      </c>
      <c r="L51" s="186">
        <v>68.5</v>
      </c>
      <c r="M51" s="186">
        <v>9.3</v>
      </c>
      <c r="N51" s="177">
        <v>69</v>
      </c>
    </row>
    <row r="52" spans="1:14" s="175" customFormat="1" ht="12">
      <c r="A52" s="187"/>
      <c r="B52" s="178">
        <v>4</v>
      </c>
      <c r="C52" s="184" t="s">
        <v>150</v>
      </c>
      <c r="D52" s="185">
        <v>65.5</v>
      </c>
      <c r="E52" s="186">
        <v>57</v>
      </c>
      <c r="F52" s="186">
        <v>9.5</v>
      </c>
      <c r="G52" s="177">
        <v>66</v>
      </c>
      <c r="I52" s="178">
        <v>4</v>
      </c>
      <c r="J52" s="184" t="s">
        <v>153</v>
      </c>
      <c r="K52" s="185">
        <v>82</v>
      </c>
      <c r="L52" s="186">
        <v>71</v>
      </c>
      <c r="M52" s="186">
        <v>7.7</v>
      </c>
      <c r="N52" s="177">
        <v>62</v>
      </c>
    </row>
    <row r="53" spans="1:14" s="175" customFormat="1" ht="12">
      <c r="A53" s="187"/>
      <c r="B53" s="178">
        <v>5</v>
      </c>
      <c r="C53" s="184" t="s">
        <v>153</v>
      </c>
      <c r="D53" s="185">
        <v>71</v>
      </c>
      <c r="E53" s="186">
        <v>60</v>
      </c>
      <c r="F53" s="186">
        <v>7.9</v>
      </c>
      <c r="G53" s="177">
        <v>59</v>
      </c>
      <c r="I53" s="178">
        <v>5</v>
      </c>
      <c r="J53" s="184" t="s">
        <v>154</v>
      </c>
      <c r="K53" s="185">
        <v>82</v>
      </c>
      <c r="L53" s="186">
        <v>68.5</v>
      </c>
      <c r="M53" s="186">
        <v>6.5</v>
      </c>
      <c r="N53" s="177">
        <v>54</v>
      </c>
    </row>
    <row r="54" spans="1:14" s="175" customFormat="1" ht="12">
      <c r="A54" s="187"/>
      <c r="B54" s="178">
        <v>6</v>
      </c>
      <c r="C54" s="184" t="s">
        <v>154</v>
      </c>
      <c r="D54" s="185">
        <v>71</v>
      </c>
      <c r="E54" s="186">
        <v>57</v>
      </c>
      <c r="F54" s="186">
        <v>6.8</v>
      </c>
      <c r="G54" s="177">
        <v>51</v>
      </c>
      <c r="I54" s="178">
        <v>6</v>
      </c>
      <c r="J54" s="184" t="s">
        <v>155</v>
      </c>
      <c r="K54" s="185">
        <v>87</v>
      </c>
      <c r="L54" s="186">
        <v>71</v>
      </c>
      <c r="M54" s="186">
        <v>5.6</v>
      </c>
      <c r="N54" s="177">
        <v>49</v>
      </c>
    </row>
    <row r="55" spans="2:14" s="175" customFormat="1" ht="12">
      <c r="B55" s="178">
        <v>7</v>
      </c>
      <c r="C55" s="184" t="s">
        <v>155</v>
      </c>
      <c r="D55" s="185">
        <v>76.5</v>
      </c>
      <c r="E55" s="186">
        <v>60</v>
      </c>
      <c r="F55" s="186">
        <v>5.7</v>
      </c>
      <c r="G55" s="177">
        <v>45</v>
      </c>
      <c r="I55" s="178">
        <v>7</v>
      </c>
      <c r="J55" s="179" t="s">
        <v>156</v>
      </c>
      <c r="K55" s="185">
        <v>87.5</v>
      </c>
      <c r="L55" s="186">
        <v>60</v>
      </c>
      <c r="M55" s="186">
        <v>3.5</v>
      </c>
      <c r="N55" s="177">
        <v>28</v>
      </c>
    </row>
    <row r="56" spans="2:14" s="175" customFormat="1" ht="12">
      <c r="B56" s="180">
        <v>8</v>
      </c>
      <c r="C56" s="179" t="s">
        <v>156</v>
      </c>
      <c r="D56" s="185">
        <v>82</v>
      </c>
      <c r="E56" s="189">
        <v>54.5</v>
      </c>
      <c r="F56" s="189">
        <v>3.5</v>
      </c>
      <c r="G56" s="179">
        <v>26</v>
      </c>
      <c r="I56" s="190" t="s">
        <v>157</v>
      </c>
      <c r="J56" s="191"/>
      <c r="K56" s="191"/>
      <c r="L56" s="191"/>
      <c r="M56" s="191"/>
      <c r="N56" s="192"/>
    </row>
    <row r="57" spans="2:7" s="175" customFormat="1" ht="12">
      <c r="B57" s="190" t="s">
        <v>157</v>
      </c>
      <c r="C57" s="191"/>
      <c r="D57" s="191"/>
      <c r="E57" s="191"/>
      <c r="F57" s="191"/>
      <c r="G57" s="192"/>
    </row>
    <row r="58" s="175" customFormat="1" ht="12"/>
    <row r="59" spans="2:14" s="175" customFormat="1" ht="12">
      <c r="B59" s="345" t="s">
        <v>292</v>
      </c>
      <c r="C59" s="345"/>
      <c r="D59" s="345"/>
      <c r="E59" s="345"/>
      <c r="F59" s="345"/>
      <c r="G59" s="345"/>
      <c r="I59" s="345" t="s">
        <v>293</v>
      </c>
      <c r="J59" s="345"/>
      <c r="K59" s="345"/>
      <c r="L59" s="345"/>
      <c r="M59" s="345"/>
      <c r="N59" s="345"/>
    </row>
    <row r="60" spans="2:14" s="175" customFormat="1" ht="12">
      <c r="B60" s="176" t="s">
        <v>139</v>
      </c>
      <c r="C60" s="176" t="s">
        <v>140</v>
      </c>
      <c r="D60" s="343" t="s">
        <v>129</v>
      </c>
      <c r="E60" s="344"/>
      <c r="F60" s="176" t="s">
        <v>145</v>
      </c>
      <c r="G60" s="176" t="s">
        <v>147</v>
      </c>
      <c r="I60" s="176" t="s">
        <v>139</v>
      </c>
      <c r="J60" s="176" t="s">
        <v>140</v>
      </c>
      <c r="K60" s="343" t="s">
        <v>129</v>
      </c>
      <c r="L60" s="344"/>
      <c r="M60" s="176" t="s">
        <v>145</v>
      </c>
      <c r="N60" s="176" t="s">
        <v>147</v>
      </c>
    </row>
    <row r="61" spans="2:14" s="175" customFormat="1" ht="12">
      <c r="B61" s="177"/>
      <c r="C61" s="177" t="s">
        <v>141</v>
      </c>
      <c r="D61" s="178" t="s">
        <v>142</v>
      </c>
      <c r="E61" s="178" t="s">
        <v>144</v>
      </c>
      <c r="F61" s="178" t="s">
        <v>146</v>
      </c>
      <c r="G61" s="178" t="s">
        <v>148</v>
      </c>
      <c r="I61" s="177"/>
      <c r="J61" s="177" t="s">
        <v>141</v>
      </c>
      <c r="K61" s="178" t="s">
        <v>142</v>
      </c>
      <c r="L61" s="178" t="s">
        <v>144</v>
      </c>
      <c r="M61" s="178" t="s">
        <v>146</v>
      </c>
      <c r="N61" s="178" t="s">
        <v>148</v>
      </c>
    </row>
    <row r="62" spans="2:14" s="175" customFormat="1" ht="12">
      <c r="B62" s="179"/>
      <c r="C62" s="179" t="s">
        <v>76</v>
      </c>
      <c r="D62" s="180" t="s">
        <v>143</v>
      </c>
      <c r="E62" s="180" t="s">
        <v>143</v>
      </c>
      <c r="F62" s="179" t="s">
        <v>76</v>
      </c>
      <c r="G62" s="179" t="s">
        <v>76</v>
      </c>
      <c r="I62" s="179"/>
      <c r="J62" s="179" t="s">
        <v>76</v>
      </c>
      <c r="K62" s="180" t="s">
        <v>143</v>
      </c>
      <c r="L62" s="180" t="s">
        <v>143</v>
      </c>
      <c r="M62" s="179" t="s">
        <v>76</v>
      </c>
      <c r="N62" s="179" t="s">
        <v>76</v>
      </c>
    </row>
    <row r="63" spans="2:14" s="175" customFormat="1" ht="12">
      <c r="B63" s="181">
        <v>1</v>
      </c>
      <c r="C63" s="176" t="s">
        <v>149</v>
      </c>
      <c r="D63" s="182">
        <v>54.5</v>
      </c>
      <c r="E63" s="183">
        <v>51.5</v>
      </c>
      <c r="F63" s="183">
        <v>16.2</v>
      </c>
      <c r="G63" s="176">
        <v>86</v>
      </c>
      <c r="I63" s="181">
        <v>1</v>
      </c>
      <c r="J63" s="176" t="s">
        <v>149</v>
      </c>
      <c r="K63" s="182">
        <v>60</v>
      </c>
      <c r="L63" s="183">
        <v>56</v>
      </c>
      <c r="M63" s="183">
        <v>14.2</v>
      </c>
      <c r="N63" s="176">
        <v>82</v>
      </c>
    </row>
    <row r="64" spans="2:14" s="175" customFormat="1" ht="12">
      <c r="B64" s="178">
        <v>2</v>
      </c>
      <c r="C64" s="184" t="s">
        <v>152</v>
      </c>
      <c r="D64" s="185">
        <v>54.5</v>
      </c>
      <c r="E64" s="186">
        <v>50.5</v>
      </c>
      <c r="F64" s="186">
        <v>14.3</v>
      </c>
      <c r="G64" s="177">
        <v>81</v>
      </c>
      <c r="I64" s="178">
        <v>2</v>
      </c>
      <c r="J64" s="184" t="s">
        <v>152</v>
      </c>
      <c r="K64" s="185">
        <v>60</v>
      </c>
      <c r="L64" s="186">
        <v>54.5</v>
      </c>
      <c r="M64" s="186">
        <v>12</v>
      </c>
      <c r="N64" s="177">
        <v>75</v>
      </c>
    </row>
    <row r="65" spans="2:14" s="175" customFormat="1" ht="12">
      <c r="B65" s="178">
        <v>3</v>
      </c>
      <c r="C65" s="184" t="s">
        <v>151</v>
      </c>
      <c r="D65" s="185">
        <v>54.5</v>
      </c>
      <c r="E65" s="186">
        <v>48.5</v>
      </c>
      <c r="F65" s="186">
        <v>11.5</v>
      </c>
      <c r="G65" s="177">
        <v>71</v>
      </c>
      <c r="I65" s="178">
        <v>3</v>
      </c>
      <c r="J65" s="184" t="s">
        <v>151</v>
      </c>
      <c r="K65" s="185">
        <v>60</v>
      </c>
      <c r="L65" s="186">
        <v>51.5</v>
      </c>
      <c r="M65" s="186">
        <v>9.6</v>
      </c>
      <c r="N65" s="177">
        <v>64</v>
      </c>
    </row>
    <row r="66" spans="2:14" s="175" customFormat="1" ht="12">
      <c r="B66" s="178">
        <v>4</v>
      </c>
      <c r="C66" s="184" t="s">
        <v>150</v>
      </c>
      <c r="D66" s="185">
        <v>54.5</v>
      </c>
      <c r="E66" s="186">
        <v>46</v>
      </c>
      <c r="F66" s="186">
        <v>9.6</v>
      </c>
      <c r="G66" s="177">
        <v>62</v>
      </c>
      <c r="I66" s="178">
        <v>4</v>
      </c>
      <c r="J66" s="184" t="s">
        <v>150</v>
      </c>
      <c r="K66" s="185">
        <v>60</v>
      </c>
      <c r="L66" s="186">
        <v>49</v>
      </c>
      <c r="M66" s="186">
        <v>8</v>
      </c>
      <c r="N66" s="177">
        <v>55</v>
      </c>
    </row>
    <row r="67" spans="2:14" s="175" customFormat="1" ht="12">
      <c r="B67" s="178">
        <v>5</v>
      </c>
      <c r="C67" s="184" t="s">
        <v>153</v>
      </c>
      <c r="D67" s="185">
        <v>60</v>
      </c>
      <c r="E67" s="186">
        <v>49</v>
      </c>
      <c r="F67" s="186">
        <v>8</v>
      </c>
      <c r="G67" s="177">
        <v>55</v>
      </c>
      <c r="I67" s="178">
        <v>5</v>
      </c>
      <c r="J67" s="184" t="s">
        <v>153</v>
      </c>
      <c r="K67" s="185">
        <v>65.5</v>
      </c>
      <c r="L67" s="186">
        <v>51.5</v>
      </c>
      <c r="M67" s="186">
        <v>6.8</v>
      </c>
      <c r="N67" s="177">
        <v>49</v>
      </c>
    </row>
    <row r="68" spans="2:14" s="175" customFormat="1" ht="12">
      <c r="B68" s="178">
        <v>6</v>
      </c>
      <c r="C68" s="184" t="s">
        <v>154</v>
      </c>
      <c r="D68" s="185">
        <v>65.5</v>
      </c>
      <c r="E68" s="186">
        <v>51.5</v>
      </c>
      <c r="F68" s="186">
        <v>6.8</v>
      </c>
      <c r="G68" s="177">
        <v>49</v>
      </c>
      <c r="I68" s="178">
        <v>6</v>
      </c>
      <c r="J68" s="184" t="s">
        <v>154</v>
      </c>
      <c r="K68" s="185">
        <v>71</v>
      </c>
      <c r="L68" s="186">
        <v>54.5</v>
      </c>
      <c r="M68" s="186">
        <v>5.8</v>
      </c>
      <c r="N68" s="177">
        <v>43</v>
      </c>
    </row>
    <row r="69" spans="2:14" s="175" customFormat="1" ht="12">
      <c r="B69" s="178">
        <v>7</v>
      </c>
      <c r="C69" s="184" t="s">
        <v>155</v>
      </c>
      <c r="D69" s="185">
        <v>71</v>
      </c>
      <c r="E69" s="186">
        <v>54.5</v>
      </c>
      <c r="F69" s="186">
        <v>5.8</v>
      </c>
      <c r="G69" s="177">
        <v>43</v>
      </c>
      <c r="I69" s="178">
        <v>7</v>
      </c>
      <c r="J69" s="184" t="s">
        <v>155</v>
      </c>
      <c r="K69" s="185">
        <v>76.5</v>
      </c>
      <c r="L69" s="186">
        <v>57</v>
      </c>
      <c r="M69" s="186">
        <v>5.1</v>
      </c>
      <c r="N69" s="177">
        <v>39</v>
      </c>
    </row>
    <row r="70" spans="2:14" s="175" customFormat="1" ht="12">
      <c r="B70" s="180">
        <v>8</v>
      </c>
      <c r="C70" s="179" t="s">
        <v>156</v>
      </c>
      <c r="D70" s="185">
        <v>82</v>
      </c>
      <c r="E70" s="189">
        <v>54.5</v>
      </c>
      <c r="F70" s="189">
        <v>3.5</v>
      </c>
      <c r="G70" s="179">
        <v>26</v>
      </c>
      <c r="I70" s="180">
        <v>8</v>
      </c>
      <c r="J70" s="179" t="s">
        <v>156</v>
      </c>
      <c r="K70" s="188">
        <v>82</v>
      </c>
      <c r="L70" s="189">
        <v>54.5</v>
      </c>
      <c r="M70" s="189">
        <v>3.5</v>
      </c>
      <c r="N70" s="179">
        <v>26</v>
      </c>
    </row>
    <row r="71" spans="2:14" s="175" customFormat="1" ht="12">
      <c r="B71" s="190" t="s">
        <v>157</v>
      </c>
      <c r="C71" s="191"/>
      <c r="D71" s="191"/>
      <c r="E71" s="191"/>
      <c r="F71" s="191"/>
      <c r="G71" s="192"/>
      <c r="I71" s="190" t="s">
        <v>157</v>
      </c>
      <c r="J71" s="191"/>
      <c r="K71" s="191"/>
      <c r="L71" s="191"/>
      <c r="M71" s="191"/>
      <c r="N71" s="192"/>
    </row>
    <row r="72" s="175" customFormat="1" ht="12"/>
    <row r="73" spans="2:12" s="175" customFormat="1" ht="12">
      <c r="B73" s="345" t="s">
        <v>282</v>
      </c>
      <c r="C73" s="345"/>
      <c r="D73" s="345"/>
      <c r="E73" s="345"/>
      <c r="I73" s="345" t="s">
        <v>283</v>
      </c>
      <c r="J73" s="345"/>
      <c r="K73" s="345"/>
      <c r="L73" s="345"/>
    </row>
    <row r="74" spans="2:12" s="175" customFormat="1" ht="12">
      <c r="B74" s="176" t="s">
        <v>127</v>
      </c>
      <c r="C74" s="343" t="s">
        <v>133</v>
      </c>
      <c r="D74" s="344"/>
      <c r="E74" s="176" t="s">
        <v>134</v>
      </c>
      <c r="I74" s="176" t="s">
        <v>127</v>
      </c>
      <c r="J74" s="343" t="s">
        <v>133</v>
      </c>
      <c r="K74" s="344"/>
      <c r="L74" s="176" t="s">
        <v>134</v>
      </c>
    </row>
    <row r="75" spans="2:12" s="175" customFormat="1" ht="12">
      <c r="B75" s="177" t="s">
        <v>128</v>
      </c>
      <c r="C75" s="177" t="s">
        <v>130</v>
      </c>
      <c r="D75" s="177" t="s">
        <v>130</v>
      </c>
      <c r="E75" s="177" t="s">
        <v>135</v>
      </c>
      <c r="I75" s="177" t="s">
        <v>128</v>
      </c>
      <c r="J75" s="177" t="s">
        <v>130</v>
      </c>
      <c r="K75" s="177" t="s">
        <v>130</v>
      </c>
      <c r="L75" s="177" t="s">
        <v>135</v>
      </c>
    </row>
    <row r="76" spans="2:12" s="175" customFormat="1" ht="12">
      <c r="B76" s="179"/>
      <c r="C76" s="179" t="s">
        <v>131</v>
      </c>
      <c r="D76" s="179" t="s">
        <v>132</v>
      </c>
      <c r="E76" s="179" t="s">
        <v>136</v>
      </c>
      <c r="I76" s="196"/>
      <c r="J76" s="179" t="s">
        <v>131</v>
      </c>
      <c r="K76" s="179" t="s">
        <v>132</v>
      </c>
      <c r="L76" s="179" t="s">
        <v>136</v>
      </c>
    </row>
    <row r="77" spans="2:12" s="175" customFormat="1" ht="12">
      <c r="B77" s="176">
        <v>10</v>
      </c>
      <c r="C77" s="176">
        <v>60</v>
      </c>
      <c r="D77" s="176">
        <v>56</v>
      </c>
      <c r="E77" s="176">
        <v>81</v>
      </c>
      <c r="I77" s="176">
        <v>10</v>
      </c>
      <c r="J77" s="176">
        <v>40</v>
      </c>
      <c r="K77" s="176">
        <v>37</v>
      </c>
      <c r="L77" s="183">
        <v>82</v>
      </c>
    </row>
    <row r="78" spans="2:12" s="175" customFormat="1" ht="12">
      <c r="B78" s="177">
        <v>20</v>
      </c>
      <c r="C78" s="177">
        <v>65</v>
      </c>
      <c r="D78" s="177">
        <v>58</v>
      </c>
      <c r="E78" s="177">
        <v>70</v>
      </c>
      <c r="I78" s="177">
        <v>30</v>
      </c>
      <c r="J78" s="177">
        <v>40</v>
      </c>
      <c r="K78" s="177">
        <v>35</v>
      </c>
      <c r="L78" s="186">
        <v>72</v>
      </c>
    </row>
    <row r="79" spans="2:12" s="175" customFormat="1" ht="12">
      <c r="B79" s="177">
        <v>20</v>
      </c>
      <c r="C79" s="177">
        <v>70</v>
      </c>
      <c r="D79" s="177">
        <v>60</v>
      </c>
      <c r="E79" s="177">
        <v>61</v>
      </c>
      <c r="I79" s="177">
        <v>30</v>
      </c>
      <c r="J79" s="177">
        <v>45</v>
      </c>
      <c r="K79" s="177">
        <v>37</v>
      </c>
      <c r="L79" s="186">
        <v>60</v>
      </c>
    </row>
    <row r="80" spans="2:12" s="175" customFormat="1" ht="12">
      <c r="B80" s="177">
        <v>20</v>
      </c>
      <c r="C80" s="177">
        <v>75</v>
      </c>
      <c r="D80" s="177">
        <v>61</v>
      </c>
      <c r="E80" s="177">
        <v>51</v>
      </c>
      <c r="I80" s="177">
        <v>30</v>
      </c>
      <c r="J80" s="177">
        <v>50</v>
      </c>
      <c r="K80" s="177">
        <v>40</v>
      </c>
      <c r="L80" s="186">
        <v>54</v>
      </c>
    </row>
    <row r="81" spans="2:12" s="175" customFormat="1" ht="12">
      <c r="B81" s="177">
        <v>20</v>
      </c>
      <c r="C81" s="177">
        <v>80</v>
      </c>
      <c r="D81" s="177">
        <v>62</v>
      </c>
      <c r="E81" s="177">
        <v>43</v>
      </c>
      <c r="I81" s="177">
        <v>30</v>
      </c>
      <c r="J81" s="177">
        <v>55</v>
      </c>
      <c r="K81" s="177">
        <v>42</v>
      </c>
      <c r="L81" s="186">
        <v>46.5</v>
      </c>
    </row>
    <row r="82" spans="2:12" s="175" customFormat="1" ht="12">
      <c r="B82" s="177">
        <v>10</v>
      </c>
      <c r="C82" s="177">
        <v>85</v>
      </c>
      <c r="D82" s="177">
        <v>60</v>
      </c>
      <c r="E82" s="177">
        <v>30</v>
      </c>
      <c r="I82" s="177">
        <v>20</v>
      </c>
      <c r="J82" s="177">
        <v>55</v>
      </c>
      <c r="K82" s="177">
        <v>37</v>
      </c>
      <c r="L82" s="186">
        <v>32</v>
      </c>
    </row>
    <row r="83" spans="2:12" s="175" customFormat="1" ht="12">
      <c r="B83" s="197">
        <v>100</v>
      </c>
      <c r="C83" s="198"/>
      <c r="D83" s="199"/>
      <c r="E83" s="200"/>
      <c r="I83" s="197">
        <v>100</v>
      </c>
      <c r="J83" s="198"/>
      <c r="K83" s="199"/>
      <c r="L83" s="200"/>
    </row>
  </sheetData>
  <mergeCells count="26">
    <mergeCell ref="D3:E3"/>
    <mergeCell ref="K3:L3"/>
    <mergeCell ref="B2:G2"/>
    <mergeCell ref="B59:G59"/>
    <mergeCell ref="I30:N30"/>
    <mergeCell ref="B30:G30"/>
    <mergeCell ref="I59:N59"/>
    <mergeCell ref="B16:G16"/>
    <mergeCell ref="D17:E17"/>
    <mergeCell ref="I16:N16"/>
    <mergeCell ref="K17:L17"/>
    <mergeCell ref="B45:G45"/>
    <mergeCell ref="K60:L60"/>
    <mergeCell ref="D46:E46"/>
    <mergeCell ref="I45:N45"/>
    <mergeCell ref="K46:L46"/>
    <mergeCell ref="B1:N1"/>
    <mergeCell ref="B44:N44"/>
    <mergeCell ref="J74:K74"/>
    <mergeCell ref="C74:D74"/>
    <mergeCell ref="I73:L73"/>
    <mergeCell ref="B73:E73"/>
    <mergeCell ref="D60:E60"/>
    <mergeCell ref="D31:E31"/>
    <mergeCell ref="K31:L31"/>
    <mergeCell ref="I2:N2"/>
  </mergeCells>
  <printOptions/>
  <pageMargins left="0.5905511811023623" right="0.5905511811023623" top="0.7874015748031497" bottom="0.5905511811023623" header="0" footer="0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L10" sqref="L10"/>
    </sheetView>
  </sheetViews>
  <sheetFormatPr defaultColWidth="11.421875" defaultRowHeight="12.75"/>
  <cols>
    <col min="1" max="1" width="12.421875" style="0" customWidth="1"/>
    <col min="2" max="9" width="8.28125" style="0" customWidth="1"/>
    <col min="10" max="11" width="7.7109375" style="0" customWidth="1"/>
  </cols>
  <sheetData>
    <row r="1" spans="1:9" ht="12.75">
      <c r="A1" s="342" t="s">
        <v>295</v>
      </c>
      <c r="B1" s="342"/>
      <c r="C1" s="342"/>
      <c r="D1" s="342"/>
      <c r="E1" s="342"/>
      <c r="F1" s="342"/>
      <c r="G1" s="342"/>
      <c r="H1" s="342"/>
      <c r="I1" s="342"/>
    </row>
    <row r="2" ht="13.5" thickBot="1"/>
    <row r="3" spans="1:9" ht="13.5" thickTop="1">
      <c r="A3" s="17" t="s">
        <v>47</v>
      </c>
      <c r="B3" s="347" t="s">
        <v>62</v>
      </c>
      <c r="C3" s="348"/>
      <c r="D3" s="348"/>
      <c r="E3" s="349"/>
      <c r="F3" s="347" t="s">
        <v>67</v>
      </c>
      <c r="G3" s="348"/>
      <c r="H3" s="348"/>
      <c r="I3" s="349"/>
    </row>
    <row r="4" spans="1:11" ht="79.5" customHeight="1">
      <c r="A4" s="11"/>
      <c r="B4" s="25" t="s">
        <v>63</v>
      </c>
      <c r="C4" s="26" t="s">
        <v>64</v>
      </c>
      <c r="D4" s="26" t="s">
        <v>65</v>
      </c>
      <c r="E4" s="27" t="s">
        <v>66</v>
      </c>
      <c r="F4" s="25" t="s">
        <v>68</v>
      </c>
      <c r="G4" s="26" t="s">
        <v>69</v>
      </c>
      <c r="H4" s="26" t="s">
        <v>70</v>
      </c>
      <c r="I4" s="27" t="s">
        <v>66</v>
      </c>
      <c r="J4" s="24"/>
      <c r="K4" s="24"/>
    </row>
    <row r="5" spans="1:9" ht="15.75" customHeight="1">
      <c r="A5" s="11" t="s">
        <v>0</v>
      </c>
      <c r="B5" s="6"/>
      <c r="C5" s="3" t="s">
        <v>29</v>
      </c>
      <c r="D5" s="1"/>
      <c r="E5" s="20"/>
      <c r="F5" s="6"/>
      <c r="G5" s="3" t="s">
        <v>29</v>
      </c>
      <c r="H5" s="1"/>
      <c r="I5" s="20"/>
    </row>
    <row r="6" spans="1:9" ht="15.75" customHeight="1">
      <c r="A6" s="11" t="s">
        <v>451</v>
      </c>
      <c r="B6" s="6"/>
      <c r="C6" s="3"/>
      <c r="D6" s="3" t="s">
        <v>29</v>
      </c>
      <c r="E6" s="20"/>
      <c r="F6" s="6"/>
      <c r="G6" s="3"/>
      <c r="H6" s="3" t="s">
        <v>29</v>
      </c>
      <c r="I6" s="20"/>
    </row>
    <row r="7" spans="1:9" ht="15.75" customHeight="1">
      <c r="A7" s="11" t="s">
        <v>2</v>
      </c>
      <c r="B7" s="7"/>
      <c r="C7" s="1"/>
      <c r="D7" s="3" t="s">
        <v>29</v>
      </c>
      <c r="E7" s="20"/>
      <c r="F7" s="6"/>
      <c r="G7" s="1"/>
      <c r="H7" s="1"/>
      <c r="I7" s="21" t="s">
        <v>29</v>
      </c>
    </row>
    <row r="8" spans="1:9" ht="15.75" customHeight="1">
      <c r="A8" s="11" t="s">
        <v>7</v>
      </c>
      <c r="B8" s="3" t="s">
        <v>29</v>
      </c>
      <c r="C8" s="3" t="s">
        <v>29</v>
      </c>
      <c r="D8" s="1"/>
      <c r="E8" s="20"/>
      <c r="F8" s="6"/>
      <c r="G8" s="3" t="s">
        <v>29</v>
      </c>
      <c r="H8" s="3" t="s">
        <v>29</v>
      </c>
      <c r="I8" s="20"/>
    </row>
    <row r="9" spans="1:9" ht="15.75" customHeight="1">
      <c r="A9" s="11" t="s">
        <v>3</v>
      </c>
      <c r="B9" s="6"/>
      <c r="C9" s="1"/>
      <c r="D9" s="1"/>
      <c r="E9" s="21" t="s">
        <v>29</v>
      </c>
      <c r="F9" s="6"/>
      <c r="G9" s="1"/>
      <c r="H9" s="1"/>
      <c r="I9" s="21" t="s">
        <v>29</v>
      </c>
    </row>
    <row r="10" spans="1:9" ht="15.75" customHeight="1">
      <c r="A10" s="11" t="s">
        <v>4</v>
      </c>
      <c r="B10" s="6"/>
      <c r="C10" s="1"/>
      <c r="D10" s="3" t="s">
        <v>29</v>
      </c>
      <c r="E10" s="21" t="s">
        <v>29</v>
      </c>
      <c r="F10" s="6"/>
      <c r="G10" s="3" t="s">
        <v>29</v>
      </c>
      <c r="H10" s="1"/>
      <c r="I10" s="20"/>
    </row>
    <row r="11" spans="1:9" ht="15.75" customHeight="1">
      <c r="A11" s="11" t="s">
        <v>46</v>
      </c>
      <c r="B11" s="6"/>
      <c r="C11" s="3" t="s">
        <v>29</v>
      </c>
      <c r="D11" s="1"/>
      <c r="E11" s="20"/>
      <c r="F11" s="6"/>
      <c r="G11" s="3" t="s">
        <v>29</v>
      </c>
      <c r="H11" s="3" t="s">
        <v>29</v>
      </c>
      <c r="I11" s="20"/>
    </row>
    <row r="12" spans="1:9" ht="15.75" customHeight="1">
      <c r="A12" s="11" t="s">
        <v>1</v>
      </c>
      <c r="B12" s="3" t="s">
        <v>29</v>
      </c>
      <c r="D12" s="1"/>
      <c r="E12" s="20"/>
      <c r="F12" s="6"/>
      <c r="G12" s="1"/>
      <c r="H12" s="3" t="s">
        <v>29</v>
      </c>
      <c r="I12" s="20"/>
    </row>
    <row r="13" spans="1:9" ht="15.75" customHeight="1">
      <c r="A13" s="11" t="s">
        <v>12</v>
      </c>
      <c r="B13" s="6"/>
      <c r="C13" s="1"/>
      <c r="D13" s="1"/>
      <c r="E13" s="21" t="s">
        <v>29</v>
      </c>
      <c r="F13" s="6"/>
      <c r="G13" s="1"/>
      <c r="H13" s="1"/>
      <c r="I13" s="21" t="s">
        <v>29</v>
      </c>
    </row>
    <row r="14" spans="1:9" ht="15.75" customHeight="1">
      <c r="A14" s="11" t="s">
        <v>10</v>
      </c>
      <c r="B14" s="6"/>
      <c r="C14" s="1"/>
      <c r="D14" s="1"/>
      <c r="E14" s="21" t="s">
        <v>29</v>
      </c>
      <c r="F14" s="6"/>
      <c r="G14" s="1"/>
      <c r="H14" s="1"/>
      <c r="I14" s="21" t="s">
        <v>29</v>
      </c>
    </row>
    <row r="15" spans="1:9" ht="15.75" customHeight="1">
      <c r="A15" s="11" t="s">
        <v>5</v>
      </c>
      <c r="B15" s="6"/>
      <c r="C15" s="3" t="s">
        <v>29</v>
      </c>
      <c r="D15" s="1"/>
      <c r="E15" s="20"/>
      <c r="F15" s="6"/>
      <c r="G15" s="3" t="s">
        <v>29</v>
      </c>
      <c r="H15" s="1"/>
      <c r="I15" s="20"/>
    </row>
    <row r="16" spans="1:9" ht="15.75" customHeight="1">
      <c r="A16" s="11" t="s">
        <v>6</v>
      </c>
      <c r="B16" s="6"/>
      <c r="C16" s="3" t="s">
        <v>29</v>
      </c>
      <c r="D16" s="1"/>
      <c r="E16" s="20"/>
      <c r="F16" s="6"/>
      <c r="G16" s="1"/>
      <c r="H16" s="1"/>
      <c r="I16" s="21" t="s">
        <v>29</v>
      </c>
    </row>
    <row r="17" spans="1:9" ht="15.75" customHeight="1">
      <c r="A17" s="11" t="s">
        <v>8</v>
      </c>
      <c r="B17" s="6"/>
      <c r="C17" s="3" t="s">
        <v>29</v>
      </c>
      <c r="D17" s="3" t="s">
        <v>29</v>
      </c>
      <c r="E17" s="20"/>
      <c r="F17" s="6"/>
      <c r="G17" s="3" t="s">
        <v>29</v>
      </c>
      <c r="H17" s="3" t="s">
        <v>29</v>
      </c>
      <c r="I17" s="20"/>
    </row>
    <row r="18" spans="1:9" ht="15.75" customHeight="1">
      <c r="A18" s="11" t="s">
        <v>9</v>
      </c>
      <c r="B18" s="6"/>
      <c r="C18" s="1"/>
      <c r="D18" s="1"/>
      <c r="E18" s="21" t="s">
        <v>29</v>
      </c>
      <c r="F18" s="6"/>
      <c r="G18" s="1"/>
      <c r="H18" s="1"/>
      <c r="I18" s="21" t="s">
        <v>29</v>
      </c>
    </row>
    <row r="19" spans="1:9" ht="15.75" customHeight="1">
      <c r="A19" s="11" t="s">
        <v>34</v>
      </c>
      <c r="B19" s="6"/>
      <c r="C19" s="1"/>
      <c r="D19" s="3" t="s">
        <v>29</v>
      </c>
      <c r="E19" s="20"/>
      <c r="F19" s="6"/>
      <c r="G19" s="1"/>
      <c r="H19" s="1"/>
      <c r="I19" s="21" t="s">
        <v>29</v>
      </c>
    </row>
    <row r="20" spans="1:9" ht="15.75" customHeight="1" thickBot="1">
      <c r="A20" s="16" t="s">
        <v>11</v>
      </c>
      <c r="B20" s="13" t="s">
        <v>29</v>
      </c>
      <c r="C20" s="14"/>
      <c r="D20" s="14"/>
      <c r="E20" s="22"/>
      <c r="F20" s="15" t="s">
        <v>29</v>
      </c>
      <c r="G20" s="14"/>
      <c r="H20" s="14"/>
      <c r="I20" s="22"/>
    </row>
    <row r="21" spans="1:4" ht="13.5" thickTop="1">
      <c r="A21" s="202" t="s">
        <v>296</v>
      </c>
      <c r="B21" s="201"/>
      <c r="C21" s="201"/>
      <c r="D21" s="201"/>
    </row>
  </sheetData>
  <mergeCells count="3">
    <mergeCell ref="B3:E3"/>
    <mergeCell ref="F3:I3"/>
    <mergeCell ref="A1:I1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2" sqref="A22"/>
    </sheetView>
  </sheetViews>
  <sheetFormatPr defaultColWidth="11.421875" defaultRowHeight="12.75"/>
  <cols>
    <col min="1" max="1" width="11.7109375" style="0" customWidth="1"/>
    <col min="2" max="2" width="10.7109375" style="0" customWidth="1"/>
    <col min="3" max="3" width="13.7109375" style="0" customWidth="1"/>
    <col min="4" max="4" width="14.7109375" style="0" customWidth="1"/>
    <col min="5" max="5" width="10.7109375" style="0" customWidth="1"/>
    <col min="6" max="6" width="13.7109375" style="0" customWidth="1"/>
    <col min="7" max="8" width="14.7109375" style="0" customWidth="1"/>
    <col min="9" max="9" width="12.7109375" style="0" customWidth="1"/>
    <col min="10" max="17" width="8.7109375" style="0" customWidth="1"/>
  </cols>
  <sheetData>
    <row r="1" spans="1:9" ht="12.75">
      <c r="A1" s="330" t="s">
        <v>306</v>
      </c>
      <c r="B1" s="330"/>
      <c r="C1" s="330"/>
      <c r="D1" s="330"/>
      <c r="E1" s="330"/>
      <c r="F1" s="330"/>
      <c r="G1" s="330"/>
      <c r="H1" s="330"/>
      <c r="I1" s="330"/>
    </row>
    <row r="2" ht="13.5" thickBot="1"/>
    <row r="3" spans="1:9" ht="13.5" thickTop="1">
      <c r="A3" s="216" t="s">
        <v>78</v>
      </c>
      <c r="B3" s="350" t="s">
        <v>301</v>
      </c>
      <c r="C3" s="351"/>
      <c r="D3" s="352"/>
      <c r="E3" s="350" t="s">
        <v>302</v>
      </c>
      <c r="F3" s="351"/>
      <c r="G3" s="351"/>
      <c r="H3" s="206" t="s">
        <v>304</v>
      </c>
      <c r="I3" s="212" t="s">
        <v>307</v>
      </c>
    </row>
    <row r="4" spans="1:9" ht="12.75">
      <c r="A4" s="217"/>
      <c r="B4" s="353" t="s">
        <v>299</v>
      </c>
      <c r="C4" s="354"/>
      <c r="D4" s="209" t="s">
        <v>300</v>
      </c>
      <c r="E4" s="353" t="s">
        <v>299</v>
      </c>
      <c r="F4" s="354"/>
      <c r="G4" s="207" t="s">
        <v>300</v>
      </c>
      <c r="H4" s="222"/>
      <c r="I4" s="213"/>
    </row>
    <row r="5" spans="1:9" ht="14.25">
      <c r="A5" s="205"/>
      <c r="B5" s="215" t="s">
        <v>303</v>
      </c>
      <c r="C5" s="157" t="s">
        <v>297</v>
      </c>
      <c r="D5" s="210" t="s">
        <v>298</v>
      </c>
      <c r="E5" s="215" t="s">
        <v>303</v>
      </c>
      <c r="F5" s="157" t="s">
        <v>297</v>
      </c>
      <c r="G5" s="208" t="s">
        <v>298</v>
      </c>
      <c r="H5" s="223"/>
      <c r="I5" s="214"/>
    </row>
    <row r="6" spans="1:9" ht="15.75" customHeight="1">
      <c r="A6" s="11" t="s">
        <v>0</v>
      </c>
      <c r="B6" s="6"/>
      <c r="C6" s="1"/>
      <c r="D6" s="218"/>
      <c r="E6" s="6"/>
      <c r="F6" s="1"/>
      <c r="G6" s="219"/>
      <c r="H6" s="4"/>
      <c r="I6" s="20"/>
    </row>
    <row r="7" spans="1:9" ht="15.75" customHeight="1">
      <c r="A7" s="11" t="s">
        <v>451</v>
      </c>
      <c r="B7" s="56">
        <v>112</v>
      </c>
      <c r="C7" s="35" t="s">
        <v>337</v>
      </c>
      <c r="D7" s="224" t="s">
        <v>311</v>
      </c>
      <c r="E7" s="6">
        <v>58</v>
      </c>
      <c r="F7" s="1" t="s">
        <v>313</v>
      </c>
      <c r="G7" s="219" t="s">
        <v>312</v>
      </c>
      <c r="H7" s="226" t="s">
        <v>305</v>
      </c>
      <c r="I7" s="227" t="s">
        <v>308</v>
      </c>
    </row>
    <row r="8" spans="1:9" ht="15.75" customHeight="1">
      <c r="A8" s="11" t="s">
        <v>2</v>
      </c>
      <c r="B8" s="56"/>
      <c r="C8" s="35"/>
      <c r="D8" s="224"/>
      <c r="E8" s="56"/>
      <c r="F8" s="35"/>
      <c r="G8" s="225"/>
      <c r="H8" s="4"/>
      <c r="I8" s="20"/>
    </row>
    <row r="9" spans="1:9" ht="15.75" customHeight="1">
      <c r="A9" s="11" t="s">
        <v>7</v>
      </c>
      <c r="B9" s="56">
        <v>40</v>
      </c>
      <c r="C9" s="35" t="s">
        <v>310</v>
      </c>
      <c r="D9" s="224" t="s">
        <v>312</v>
      </c>
      <c r="E9" s="56">
        <v>35</v>
      </c>
      <c r="F9" s="35" t="s">
        <v>310</v>
      </c>
      <c r="G9" s="225" t="s">
        <v>312</v>
      </c>
      <c r="H9" s="226" t="s">
        <v>355</v>
      </c>
      <c r="I9" s="227" t="s">
        <v>274</v>
      </c>
    </row>
    <row r="10" spans="1:9" ht="15.75" customHeight="1">
      <c r="A10" s="11" t="s">
        <v>3</v>
      </c>
      <c r="B10" s="56">
        <v>112</v>
      </c>
      <c r="C10" s="35" t="s">
        <v>337</v>
      </c>
      <c r="D10" s="218"/>
      <c r="E10" s="56">
        <v>112</v>
      </c>
      <c r="F10" s="35" t="s">
        <v>337</v>
      </c>
      <c r="G10" s="219"/>
      <c r="H10" s="226" t="s">
        <v>305</v>
      </c>
      <c r="I10" s="227" t="s">
        <v>372</v>
      </c>
    </row>
    <row r="11" spans="1:9" ht="15.75" customHeight="1">
      <c r="A11" s="11" t="s">
        <v>4</v>
      </c>
      <c r="B11" s="56">
        <v>70</v>
      </c>
      <c r="C11" s="35" t="s">
        <v>313</v>
      </c>
      <c r="D11" s="224" t="s">
        <v>359</v>
      </c>
      <c r="E11" s="56">
        <v>25</v>
      </c>
      <c r="F11" s="35" t="s">
        <v>313</v>
      </c>
      <c r="G11" s="225" t="s">
        <v>312</v>
      </c>
      <c r="H11" s="226" t="s">
        <v>355</v>
      </c>
      <c r="I11" s="227" t="s">
        <v>369</v>
      </c>
    </row>
    <row r="12" spans="1:9" ht="15.75" customHeight="1">
      <c r="A12" s="11" t="s">
        <v>46</v>
      </c>
      <c r="B12" s="6"/>
      <c r="C12" s="1"/>
      <c r="D12" s="218"/>
      <c r="E12" s="6"/>
      <c r="F12" s="1"/>
      <c r="G12" s="219"/>
      <c r="H12" s="4"/>
      <c r="I12" s="20"/>
    </row>
    <row r="13" spans="1:9" ht="15.75" customHeight="1">
      <c r="A13" s="11" t="s">
        <v>1</v>
      </c>
      <c r="B13" s="56">
        <v>224</v>
      </c>
      <c r="C13" s="35" t="s">
        <v>309</v>
      </c>
      <c r="D13" s="224" t="s">
        <v>311</v>
      </c>
      <c r="E13" s="56">
        <v>9</v>
      </c>
      <c r="F13" s="35" t="s">
        <v>310</v>
      </c>
      <c r="G13" s="225" t="s">
        <v>314</v>
      </c>
      <c r="H13" s="226" t="s">
        <v>305</v>
      </c>
      <c r="I13" s="227" t="s">
        <v>308</v>
      </c>
    </row>
    <row r="14" spans="1:9" ht="15.75" customHeight="1">
      <c r="A14" s="11" t="s">
        <v>12</v>
      </c>
      <c r="B14" s="56">
        <v>590</v>
      </c>
      <c r="C14" s="35" t="s">
        <v>309</v>
      </c>
      <c r="D14" s="224" t="s">
        <v>311</v>
      </c>
      <c r="E14" s="56">
        <v>590</v>
      </c>
      <c r="F14" s="35" t="s">
        <v>309</v>
      </c>
      <c r="G14" s="225" t="s">
        <v>311</v>
      </c>
      <c r="H14" s="226" t="s">
        <v>355</v>
      </c>
      <c r="I14" s="227" t="s">
        <v>370</v>
      </c>
    </row>
    <row r="15" spans="1:9" ht="15.75" customHeight="1">
      <c r="A15" s="11" t="s">
        <v>12</v>
      </c>
      <c r="B15" s="56">
        <v>150</v>
      </c>
      <c r="C15" s="35" t="s">
        <v>309</v>
      </c>
      <c r="D15" s="224" t="s">
        <v>311</v>
      </c>
      <c r="E15" s="56">
        <v>150</v>
      </c>
      <c r="F15" s="35" t="s">
        <v>309</v>
      </c>
      <c r="G15" s="225" t="s">
        <v>311</v>
      </c>
      <c r="H15" s="226" t="s">
        <v>305</v>
      </c>
      <c r="I15" s="227" t="s">
        <v>374</v>
      </c>
    </row>
    <row r="16" spans="1:9" ht="15.75" customHeight="1">
      <c r="A16" s="11" t="s">
        <v>5</v>
      </c>
      <c r="B16" s="56">
        <v>60</v>
      </c>
      <c r="C16" s="35" t="s">
        <v>313</v>
      </c>
      <c r="D16" s="224" t="s">
        <v>312</v>
      </c>
      <c r="E16" s="56">
        <v>4</v>
      </c>
      <c r="F16" s="35" t="s">
        <v>310</v>
      </c>
      <c r="G16" s="225" t="s">
        <v>359</v>
      </c>
      <c r="H16" s="226" t="s">
        <v>355</v>
      </c>
      <c r="I16" s="227" t="s">
        <v>370</v>
      </c>
    </row>
    <row r="17" spans="1:9" ht="15.75" customHeight="1">
      <c r="A17" s="11" t="s">
        <v>6</v>
      </c>
      <c r="B17" s="56">
        <v>0.874</v>
      </c>
      <c r="C17" s="1"/>
      <c r="D17" s="218"/>
      <c r="E17" s="6"/>
      <c r="F17" s="35" t="s">
        <v>310</v>
      </c>
      <c r="G17" s="225" t="s">
        <v>314</v>
      </c>
      <c r="H17" s="4" t="s">
        <v>371</v>
      </c>
      <c r="I17" s="227" t="s">
        <v>228</v>
      </c>
    </row>
    <row r="18" spans="1:9" ht="15.75" customHeight="1">
      <c r="A18" s="11" t="s">
        <v>8</v>
      </c>
      <c r="B18" s="56">
        <v>142</v>
      </c>
      <c r="C18" s="35" t="s">
        <v>337</v>
      </c>
      <c r="D18" s="224" t="s">
        <v>338</v>
      </c>
      <c r="E18" s="56">
        <v>142</v>
      </c>
      <c r="F18" s="35" t="s">
        <v>337</v>
      </c>
      <c r="G18" s="225" t="s">
        <v>339</v>
      </c>
      <c r="H18" s="35" t="s">
        <v>305</v>
      </c>
      <c r="I18" s="227" t="s">
        <v>308</v>
      </c>
    </row>
    <row r="19" spans="1:9" ht="15.75" customHeight="1">
      <c r="A19" s="11" t="s">
        <v>9</v>
      </c>
      <c r="B19" s="6"/>
      <c r="C19" s="1"/>
      <c r="D19" s="218"/>
      <c r="E19" s="56">
        <v>183</v>
      </c>
      <c r="F19" s="35" t="s">
        <v>309</v>
      </c>
      <c r="G19" s="225" t="s">
        <v>353</v>
      </c>
      <c r="H19" s="35" t="s">
        <v>305</v>
      </c>
      <c r="I19" s="227" t="s">
        <v>308</v>
      </c>
    </row>
    <row r="20" spans="1:9" ht="15.75" customHeight="1">
      <c r="A20" s="11" t="s">
        <v>34</v>
      </c>
      <c r="B20" s="56">
        <v>44</v>
      </c>
      <c r="C20" s="35" t="s">
        <v>310</v>
      </c>
      <c r="D20" s="224" t="s">
        <v>312</v>
      </c>
      <c r="E20" s="56">
        <v>52</v>
      </c>
      <c r="F20" s="35" t="s">
        <v>313</v>
      </c>
      <c r="G20" s="35" t="s">
        <v>312</v>
      </c>
      <c r="H20" s="35" t="s">
        <v>305</v>
      </c>
      <c r="I20" s="227" t="s">
        <v>308</v>
      </c>
    </row>
    <row r="21" spans="1:9" ht="15.75" customHeight="1" thickBot="1">
      <c r="A21" s="16" t="s">
        <v>11</v>
      </c>
      <c r="B21" s="23"/>
      <c r="C21" s="14"/>
      <c r="D21" s="220"/>
      <c r="E21" s="23"/>
      <c r="F21" s="14"/>
      <c r="G21" s="221"/>
      <c r="H21" s="12"/>
      <c r="I21" s="22"/>
    </row>
    <row r="22" ht="13.5" thickTop="1">
      <c r="A22" s="360"/>
    </row>
    <row r="23" spans="1:4" ht="15.75" customHeight="1">
      <c r="A23" s="10" t="s">
        <v>315</v>
      </c>
      <c r="D23" s="10" t="s">
        <v>324</v>
      </c>
    </row>
    <row r="24" spans="1:6" ht="15.75" customHeight="1">
      <c r="A24" t="s">
        <v>322</v>
      </c>
      <c r="B24" t="s">
        <v>318</v>
      </c>
      <c r="D24" t="s">
        <v>328</v>
      </c>
      <c r="E24" s="139" t="s">
        <v>329</v>
      </c>
      <c r="F24" t="s">
        <v>325</v>
      </c>
    </row>
    <row r="25" spans="1:6" ht="15.75" customHeight="1">
      <c r="A25" t="s">
        <v>316</v>
      </c>
      <c r="B25" t="s">
        <v>319</v>
      </c>
      <c r="D25" t="s">
        <v>335</v>
      </c>
      <c r="E25" s="139" t="s">
        <v>333</v>
      </c>
      <c r="F25" t="s">
        <v>326</v>
      </c>
    </row>
    <row r="26" spans="1:6" ht="15.75" customHeight="1">
      <c r="A26" t="s">
        <v>317</v>
      </c>
      <c r="B26" s="228" t="s">
        <v>320</v>
      </c>
      <c r="D26" t="s">
        <v>336</v>
      </c>
      <c r="E26" s="139" t="s">
        <v>334</v>
      </c>
      <c r="F26" t="s">
        <v>327</v>
      </c>
    </row>
    <row r="27" spans="1:6" ht="15.75" customHeight="1">
      <c r="A27" t="s">
        <v>323</v>
      </c>
      <c r="B27" t="s">
        <v>321</v>
      </c>
      <c r="D27" t="s">
        <v>331</v>
      </c>
      <c r="E27" s="139" t="s">
        <v>330</v>
      </c>
      <c r="F27" t="s">
        <v>332</v>
      </c>
    </row>
    <row r="28" ht="15.75" customHeight="1"/>
    <row r="29" ht="15.75" customHeight="1">
      <c r="A29" s="10"/>
    </row>
    <row r="30" ht="15.75" customHeight="1">
      <c r="C30" s="13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5">
    <mergeCell ref="A1:I1"/>
    <mergeCell ref="B3:D3"/>
    <mergeCell ref="E3:G3"/>
    <mergeCell ref="B4:C4"/>
    <mergeCell ref="E4:F4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26" sqref="A26"/>
    </sheetView>
  </sheetViews>
  <sheetFormatPr defaultColWidth="11.421875" defaultRowHeight="12.75"/>
  <cols>
    <col min="1" max="2" width="11.7109375" style="0" customWidth="1"/>
    <col min="3" max="3" width="13.7109375" style="0" customWidth="1"/>
    <col min="4" max="4" width="17.8515625" style="0" customWidth="1"/>
    <col min="5" max="5" width="10.7109375" style="0" customWidth="1"/>
    <col min="6" max="6" width="13.7109375" style="0" customWidth="1"/>
    <col min="7" max="7" width="17.7109375" style="0" customWidth="1"/>
    <col min="8" max="8" width="14.7109375" style="0" customWidth="1"/>
    <col min="9" max="9" width="12.7109375" style="0" customWidth="1"/>
  </cols>
  <sheetData>
    <row r="1" spans="1:9" ht="12.75">
      <c r="A1" s="330" t="s">
        <v>354</v>
      </c>
      <c r="B1" s="330"/>
      <c r="C1" s="330"/>
      <c r="D1" s="330"/>
      <c r="E1" s="330"/>
      <c r="F1" s="330"/>
      <c r="G1" s="330"/>
      <c r="H1" s="330"/>
      <c r="I1" s="330"/>
    </row>
    <row r="2" ht="13.5" thickBot="1"/>
    <row r="3" spans="1:9" ht="13.5" thickTop="1">
      <c r="A3" s="216" t="s">
        <v>78</v>
      </c>
      <c r="B3" s="350" t="s">
        <v>301</v>
      </c>
      <c r="C3" s="351"/>
      <c r="D3" s="352"/>
      <c r="E3" s="350" t="s">
        <v>302</v>
      </c>
      <c r="F3" s="351"/>
      <c r="G3" s="351"/>
      <c r="H3" s="206" t="s">
        <v>304</v>
      </c>
      <c r="I3" s="212" t="s">
        <v>307</v>
      </c>
    </row>
    <row r="4" spans="1:9" ht="12.75">
      <c r="A4" s="217"/>
      <c r="B4" s="353" t="s">
        <v>299</v>
      </c>
      <c r="C4" s="354"/>
      <c r="D4" s="209" t="s">
        <v>300</v>
      </c>
      <c r="E4" s="353" t="s">
        <v>299</v>
      </c>
      <c r="F4" s="354"/>
      <c r="G4" s="207" t="s">
        <v>300</v>
      </c>
      <c r="H4" s="222"/>
      <c r="I4" s="213"/>
    </row>
    <row r="5" spans="1:9" ht="14.25">
      <c r="A5" s="205"/>
      <c r="B5" s="215" t="s">
        <v>303</v>
      </c>
      <c r="C5" s="157" t="s">
        <v>297</v>
      </c>
      <c r="D5" s="210" t="s">
        <v>298</v>
      </c>
      <c r="E5" s="215" t="s">
        <v>303</v>
      </c>
      <c r="F5" s="157" t="s">
        <v>297</v>
      </c>
      <c r="G5" s="208" t="s">
        <v>298</v>
      </c>
      <c r="H5" s="223"/>
      <c r="I5" s="214"/>
    </row>
    <row r="6" spans="1:9" ht="15.75" customHeight="1">
      <c r="A6" s="11" t="s">
        <v>0</v>
      </c>
      <c r="B6" s="56"/>
      <c r="C6" s="35"/>
      <c r="D6" s="224"/>
      <c r="E6" s="56"/>
      <c r="F6" s="35"/>
      <c r="G6" s="225"/>
      <c r="H6" s="226"/>
      <c r="I6" s="46"/>
    </row>
    <row r="7" spans="1:9" ht="15.75" customHeight="1">
      <c r="A7" s="11" t="s">
        <v>451</v>
      </c>
      <c r="B7" s="56">
        <v>174</v>
      </c>
      <c r="C7" s="35" t="s">
        <v>309</v>
      </c>
      <c r="D7" s="224" t="s">
        <v>312</v>
      </c>
      <c r="E7" s="56">
        <v>196</v>
      </c>
      <c r="F7" s="35" t="s">
        <v>309</v>
      </c>
      <c r="G7" s="225" t="s">
        <v>312</v>
      </c>
      <c r="H7" s="35" t="s">
        <v>305</v>
      </c>
      <c r="I7" s="234" t="s">
        <v>308</v>
      </c>
    </row>
    <row r="8" spans="1:9" ht="15.75" customHeight="1">
      <c r="A8" s="11" t="s">
        <v>451</v>
      </c>
      <c r="B8" s="56">
        <v>204</v>
      </c>
      <c r="C8" s="35" t="s">
        <v>309</v>
      </c>
      <c r="D8" s="224" t="s">
        <v>311</v>
      </c>
      <c r="E8" s="56">
        <v>141</v>
      </c>
      <c r="F8" s="35" t="s">
        <v>337</v>
      </c>
      <c r="G8" s="225" t="s">
        <v>359</v>
      </c>
      <c r="H8" s="233" t="s">
        <v>357</v>
      </c>
      <c r="I8" s="234" t="s">
        <v>308</v>
      </c>
    </row>
    <row r="9" spans="1:9" ht="15.75" customHeight="1">
      <c r="A9" s="11" t="s">
        <v>2</v>
      </c>
      <c r="B9" s="56">
        <v>645</v>
      </c>
      <c r="C9" s="35" t="s">
        <v>309</v>
      </c>
      <c r="D9" s="224" t="s">
        <v>311</v>
      </c>
      <c r="E9" s="56">
        <v>645</v>
      </c>
      <c r="F9" s="35" t="s">
        <v>309</v>
      </c>
      <c r="G9" s="225" t="s">
        <v>311</v>
      </c>
      <c r="H9" s="226" t="s">
        <v>355</v>
      </c>
      <c r="I9" s="234" t="s">
        <v>356</v>
      </c>
    </row>
    <row r="10" spans="1:9" ht="15.75" customHeight="1">
      <c r="A10" s="11" t="s">
        <v>7</v>
      </c>
      <c r="B10" s="56">
        <v>55</v>
      </c>
      <c r="C10" s="35" t="s">
        <v>313</v>
      </c>
      <c r="D10" s="224" t="s">
        <v>312</v>
      </c>
      <c r="E10" s="56">
        <v>55</v>
      </c>
      <c r="F10" s="35" t="s">
        <v>313</v>
      </c>
      <c r="G10" s="225" t="s">
        <v>359</v>
      </c>
      <c r="H10" s="226" t="s">
        <v>355</v>
      </c>
      <c r="I10" s="227" t="s">
        <v>274</v>
      </c>
    </row>
    <row r="11" spans="1:9" ht="15.75" customHeight="1">
      <c r="A11" s="11" t="s">
        <v>3</v>
      </c>
      <c r="B11" s="56"/>
      <c r="C11" s="35"/>
      <c r="D11" s="224"/>
      <c r="E11" s="56"/>
      <c r="F11" s="35"/>
      <c r="G11" s="225"/>
      <c r="H11" s="226"/>
      <c r="I11" s="46"/>
    </row>
    <row r="12" spans="1:9" ht="15.75" customHeight="1">
      <c r="A12" s="11" t="s">
        <v>4</v>
      </c>
      <c r="B12" s="56">
        <v>55</v>
      </c>
      <c r="C12" s="35" t="s">
        <v>313</v>
      </c>
      <c r="D12" s="224" t="s">
        <v>359</v>
      </c>
      <c r="E12" s="56">
        <v>25</v>
      </c>
      <c r="F12" s="35" t="s">
        <v>310</v>
      </c>
      <c r="G12" s="225" t="s">
        <v>312</v>
      </c>
      <c r="H12" s="226" t="s">
        <v>355</v>
      </c>
      <c r="I12" s="227" t="s">
        <v>369</v>
      </c>
    </row>
    <row r="13" spans="1:9" ht="15.75" customHeight="1">
      <c r="A13" s="11" t="s">
        <v>46</v>
      </c>
      <c r="B13" s="56"/>
      <c r="C13" s="35"/>
      <c r="D13" s="224"/>
      <c r="E13" s="56"/>
      <c r="F13" s="35"/>
      <c r="G13" s="225"/>
      <c r="H13" s="226"/>
      <c r="I13" s="46"/>
    </row>
    <row r="14" spans="1:9" ht="15.75" customHeight="1">
      <c r="A14" s="11" t="s">
        <v>1</v>
      </c>
      <c r="B14" s="56">
        <v>424</v>
      </c>
      <c r="C14" s="35" t="s">
        <v>309</v>
      </c>
      <c r="D14" s="224" t="s">
        <v>311</v>
      </c>
      <c r="E14" s="56">
        <v>24</v>
      </c>
      <c r="F14" s="35" t="s">
        <v>310</v>
      </c>
      <c r="G14" s="225" t="s">
        <v>314</v>
      </c>
      <c r="H14" s="35" t="s">
        <v>305</v>
      </c>
      <c r="I14" s="234" t="s">
        <v>308</v>
      </c>
    </row>
    <row r="15" spans="1:9" ht="15.75" customHeight="1">
      <c r="A15" s="11" t="s">
        <v>1</v>
      </c>
      <c r="B15" s="56">
        <v>520</v>
      </c>
      <c r="C15" s="35" t="s">
        <v>309</v>
      </c>
      <c r="D15" s="224" t="s">
        <v>311</v>
      </c>
      <c r="E15" s="56">
        <v>6</v>
      </c>
      <c r="F15" s="35" t="s">
        <v>310</v>
      </c>
      <c r="G15" s="225" t="s">
        <v>314</v>
      </c>
      <c r="H15" s="233" t="s">
        <v>357</v>
      </c>
      <c r="I15" s="234" t="s">
        <v>308</v>
      </c>
    </row>
    <row r="16" spans="1:9" ht="15.75" customHeight="1">
      <c r="A16" s="11" t="s">
        <v>12</v>
      </c>
      <c r="B16" s="56">
        <v>568</v>
      </c>
      <c r="C16" s="35" t="s">
        <v>309</v>
      </c>
      <c r="D16" s="224" t="s">
        <v>311</v>
      </c>
      <c r="E16" s="56">
        <v>568</v>
      </c>
      <c r="F16" s="35" t="s">
        <v>309</v>
      </c>
      <c r="G16" s="225" t="s">
        <v>311</v>
      </c>
      <c r="H16" s="226" t="s">
        <v>355</v>
      </c>
      <c r="I16" s="227" t="s">
        <v>370</v>
      </c>
    </row>
    <row r="17" spans="1:9" ht="15.75" customHeight="1">
      <c r="A17" s="11" t="s">
        <v>12</v>
      </c>
      <c r="B17" s="56">
        <v>434</v>
      </c>
      <c r="C17" s="35" t="s">
        <v>309</v>
      </c>
      <c r="D17" s="224" t="s">
        <v>311</v>
      </c>
      <c r="E17" s="56">
        <v>434</v>
      </c>
      <c r="F17" s="35" t="s">
        <v>309</v>
      </c>
      <c r="G17" s="225" t="s">
        <v>311</v>
      </c>
      <c r="H17" s="35" t="s">
        <v>305</v>
      </c>
      <c r="I17" s="227" t="s">
        <v>374</v>
      </c>
    </row>
    <row r="18" spans="1:9" ht="15.75" customHeight="1">
      <c r="A18" s="11" t="s">
        <v>12</v>
      </c>
      <c r="B18" s="56">
        <v>631</v>
      </c>
      <c r="C18" s="35" t="s">
        <v>309</v>
      </c>
      <c r="D18" s="224" t="s">
        <v>311</v>
      </c>
      <c r="E18" s="56">
        <v>631</v>
      </c>
      <c r="F18" s="35" t="s">
        <v>309</v>
      </c>
      <c r="G18" s="225" t="s">
        <v>311</v>
      </c>
      <c r="H18" s="233" t="s">
        <v>357</v>
      </c>
      <c r="I18" s="227" t="s">
        <v>374</v>
      </c>
    </row>
    <row r="19" spans="1:9" ht="15.75" customHeight="1">
      <c r="A19" s="11" t="s">
        <v>5</v>
      </c>
      <c r="B19" s="56">
        <v>271</v>
      </c>
      <c r="C19" s="35" t="s">
        <v>309</v>
      </c>
      <c r="D19" s="224" t="s">
        <v>311</v>
      </c>
      <c r="E19" s="56">
        <v>227</v>
      </c>
      <c r="F19" s="35" t="s">
        <v>309</v>
      </c>
      <c r="G19" s="225" t="s">
        <v>311</v>
      </c>
      <c r="H19" s="226" t="s">
        <v>355</v>
      </c>
      <c r="I19" s="227" t="s">
        <v>370</v>
      </c>
    </row>
    <row r="20" spans="1:9" ht="15.75" customHeight="1">
      <c r="A20" s="11" t="s">
        <v>6</v>
      </c>
      <c r="B20" s="56">
        <v>112</v>
      </c>
      <c r="C20" s="35" t="s">
        <v>337</v>
      </c>
      <c r="D20" s="224"/>
      <c r="E20" s="56">
        <v>32</v>
      </c>
      <c r="F20" s="35" t="s">
        <v>310</v>
      </c>
      <c r="G20" s="225"/>
      <c r="H20" s="226" t="s">
        <v>355</v>
      </c>
      <c r="I20" s="227" t="s">
        <v>372</v>
      </c>
    </row>
    <row r="21" spans="1:9" ht="15.75" customHeight="1">
      <c r="A21" s="11" t="s">
        <v>8</v>
      </c>
      <c r="B21" s="56">
        <v>235</v>
      </c>
      <c r="C21" s="35" t="s">
        <v>309</v>
      </c>
      <c r="D21" s="224" t="s">
        <v>311</v>
      </c>
      <c r="E21" s="56">
        <v>235</v>
      </c>
      <c r="F21" s="35" t="s">
        <v>309</v>
      </c>
      <c r="G21" s="225" t="s">
        <v>311</v>
      </c>
      <c r="H21" s="35" t="s">
        <v>305</v>
      </c>
      <c r="I21" s="234" t="s">
        <v>308</v>
      </c>
    </row>
    <row r="22" spans="1:9" ht="15.75" customHeight="1">
      <c r="A22" s="11" t="s">
        <v>8</v>
      </c>
      <c r="B22" s="229">
        <v>472</v>
      </c>
      <c r="C22" s="230" t="s">
        <v>309</v>
      </c>
      <c r="D22" s="231" t="s">
        <v>311</v>
      </c>
      <c r="E22" s="229">
        <v>472</v>
      </c>
      <c r="F22" s="230" t="s">
        <v>309</v>
      </c>
      <c r="G22" s="232" t="s">
        <v>311</v>
      </c>
      <c r="H22" s="233" t="s">
        <v>357</v>
      </c>
      <c r="I22" s="234" t="s">
        <v>308</v>
      </c>
    </row>
    <row r="23" spans="1:9" ht="15.75" customHeight="1">
      <c r="A23" s="11" t="s">
        <v>9</v>
      </c>
      <c r="B23" s="56"/>
      <c r="C23" s="35"/>
      <c r="D23" s="224"/>
      <c r="E23" s="56">
        <v>368</v>
      </c>
      <c r="F23" s="35" t="s">
        <v>309</v>
      </c>
      <c r="G23" s="225" t="s">
        <v>358</v>
      </c>
      <c r="H23" s="233" t="s">
        <v>357</v>
      </c>
      <c r="I23" s="234" t="s">
        <v>308</v>
      </c>
    </row>
    <row r="24" spans="1:9" ht="15.75" customHeight="1">
      <c r="A24" s="11" t="s">
        <v>34</v>
      </c>
      <c r="B24" s="56">
        <v>115</v>
      </c>
      <c r="C24" s="35" t="s">
        <v>337</v>
      </c>
      <c r="D24" s="224" t="s">
        <v>359</v>
      </c>
      <c r="E24" s="56">
        <v>70</v>
      </c>
      <c r="F24" s="35" t="s">
        <v>313</v>
      </c>
      <c r="G24" s="35" t="s">
        <v>359</v>
      </c>
      <c r="H24" s="35" t="s">
        <v>305</v>
      </c>
      <c r="I24" s="234" t="s">
        <v>308</v>
      </c>
    </row>
    <row r="25" spans="1:9" ht="15.75" customHeight="1">
      <c r="A25" s="11" t="s">
        <v>34</v>
      </c>
      <c r="B25" s="56">
        <v>265</v>
      </c>
      <c r="C25" s="35" t="s">
        <v>309</v>
      </c>
      <c r="D25" s="224" t="s">
        <v>311</v>
      </c>
      <c r="E25" s="56">
        <v>147</v>
      </c>
      <c r="F25" s="35" t="s">
        <v>337</v>
      </c>
      <c r="G25" s="225" t="s">
        <v>360</v>
      </c>
      <c r="H25" s="233" t="s">
        <v>357</v>
      </c>
      <c r="I25" s="234" t="s">
        <v>308</v>
      </c>
    </row>
    <row r="26" spans="1:9" ht="15.75" customHeight="1" thickBot="1">
      <c r="A26" s="16" t="s">
        <v>11</v>
      </c>
      <c r="B26" s="23"/>
      <c r="C26" s="14"/>
      <c r="D26" s="220"/>
      <c r="E26" s="23"/>
      <c r="F26" s="14"/>
      <c r="G26" s="221"/>
      <c r="H26" s="12"/>
      <c r="I26" s="22"/>
    </row>
    <row r="27" ht="13.5" thickTop="1"/>
    <row r="28" spans="1:4" ht="12.75">
      <c r="A28" s="10" t="s">
        <v>315</v>
      </c>
      <c r="D28" s="10" t="s">
        <v>324</v>
      </c>
    </row>
    <row r="29" spans="1:6" ht="14.25">
      <c r="A29" t="s">
        <v>322</v>
      </c>
      <c r="B29" t="s">
        <v>318</v>
      </c>
      <c r="D29" t="s">
        <v>328</v>
      </c>
      <c r="E29" s="139" t="s">
        <v>329</v>
      </c>
      <c r="F29" t="s">
        <v>325</v>
      </c>
    </row>
    <row r="30" spans="1:6" ht="14.25">
      <c r="A30" t="s">
        <v>316</v>
      </c>
      <c r="B30" t="s">
        <v>319</v>
      </c>
      <c r="D30" t="s">
        <v>335</v>
      </c>
      <c r="E30" s="139" t="s">
        <v>333</v>
      </c>
      <c r="F30" t="s">
        <v>326</v>
      </c>
    </row>
    <row r="31" spans="1:6" ht="14.25">
      <c r="A31" t="s">
        <v>317</v>
      </c>
      <c r="B31" s="228" t="s">
        <v>320</v>
      </c>
      <c r="D31" t="s">
        <v>336</v>
      </c>
      <c r="E31" s="139" t="s">
        <v>334</v>
      </c>
      <c r="F31" t="s">
        <v>327</v>
      </c>
    </row>
    <row r="32" spans="1:6" ht="14.25">
      <c r="A32" t="s">
        <v>323</v>
      </c>
      <c r="B32" t="s">
        <v>321</v>
      </c>
      <c r="D32" t="s">
        <v>331</v>
      </c>
      <c r="E32" s="139" t="s">
        <v>330</v>
      </c>
      <c r="F32" t="s">
        <v>332</v>
      </c>
    </row>
    <row r="34" ht="12.75">
      <c r="A34" s="10"/>
    </row>
    <row r="35" ht="12.75">
      <c r="C35" s="139"/>
    </row>
    <row r="36" ht="12.75">
      <c r="C36" s="139"/>
    </row>
    <row r="37" ht="12.75">
      <c r="C37" s="139"/>
    </row>
    <row r="38" ht="12.75">
      <c r="C38" s="139"/>
    </row>
  </sheetData>
  <mergeCells count="5">
    <mergeCell ref="A1:I1"/>
    <mergeCell ref="B3:D3"/>
    <mergeCell ref="E3:G3"/>
    <mergeCell ref="B4:C4"/>
    <mergeCell ref="E4:F4"/>
  </mergeCells>
  <printOptions horizontalCentered="1" verticalCentered="1"/>
  <pageMargins left="0.7874015748031497" right="0.7874015748031497" top="0.984251968503937" bottom="0.98425196850393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Londoño</dc:creator>
  <cp:keywords/>
  <dc:description/>
  <cp:lastModifiedBy>OIMT</cp:lastModifiedBy>
  <cp:lastPrinted>2005-12-18T21:10:54Z</cp:lastPrinted>
  <dcterms:created xsi:type="dcterms:W3CDTF">2005-06-04T00:24:03Z</dcterms:created>
  <dcterms:modified xsi:type="dcterms:W3CDTF">2006-02-02T16:41:32Z</dcterms:modified>
  <cp:category/>
  <cp:version/>
  <cp:contentType/>
  <cp:contentStatus/>
</cp:coreProperties>
</file>